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13_ncr:1_{A90C7A05-CEC1-487F-94D0-4D1E533CC0EC}" xr6:coauthVersionLast="47" xr6:coauthVersionMax="47" xr10:uidLastSave="{00000000-0000-0000-0000-000000000000}"/>
  <workbookProtection workbookAlgorithmName="SHA-512" workbookHashValue="L2pL97km9AVnCnCiIMqZldZNj+Y63RhW0BOjpKIDoner0X2j6XbdVoh3YJbWLkxp2y7p2XPu03N7whF/3xQNvg==" workbookSaltValue="Kal50E/jGJXLTiiZkCODuQ==" workbookSpinCount="100000" lockStructure="1"/>
  <bookViews>
    <workbookView xWindow="-19320" yWindow="855" windowWidth="19440" windowHeight="15000" xr2:uid="{F7410E58-B7E7-496B-A952-E2722CC5ACFD}"/>
  </bookViews>
  <sheets>
    <sheet name="ÍNDICE" sheetId="2" r:id="rId1"/>
    <sheet name="Contexto normativo" sheetId="61" r:id="rId2"/>
    <sheet name="EU KM1" sheetId="3" r:id="rId3"/>
    <sheet name="IFRS9-FL" sheetId="8" r:id="rId4"/>
    <sheet name="COVID-19_1" sheetId="12" r:id="rId5"/>
    <sheet name="COVID-19_2" sheetId="13" r:id="rId6"/>
    <sheet name="COVID-19_3" sheetId="14" r:id="rId7"/>
  </sheets>
  <definedNames>
    <definedName name="_Toc100135049" localSheetId="1">'Contexto normativo'!$B$5</definedName>
    <definedName name="_Toc100135049" localSheetId="2">'EU KM1'!$B$5</definedName>
    <definedName name="_Toc100135058" localSheetId="4">'COVID-19_1'!$B$4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3" l="1"/>
  <c r="D32" i="3"/>
</calcChain>
</file>

<file path=xl/sharedStrings.xml><?xml version="1.0" encoding="utf-8"?>
<sst xmlns="http://schemas.openxmlformats.org/spreadsheetml/2006/main" count="460" uniqueCount="133">
  <si>
    <t>CONTENIDO</t>
  </si>
  <si>
    <t>&lt;&lt;Volver al índice</t>
  </si>
  <si>
    <t>Miles de €</t>
  </si>
  <si>
    <t>31.12.2021</t>
  </si>
  <si>
    <t>30.06.2021</t>
  </si>
  <si>
    <t>Fondos propios disponibles (importes)</t>
  </si>
  <si>
    <t xml:space="preserve">Capital de nivel 1 ordinario </t>
  </si>
  <si>
    <t xml:space="preserve">Capital de nivel 1 </t>
  </si>
  <si>
    <t xml:space="preserve">Capital total </t>
  </si>
  <si>
    <t>Importes de las exposiciones ponderadas por riesgo</t>
  </si>
  <si>
    <t>Importe total de la exposición al riesgo</t>
  </si>
  <si>
    <t>Ratios de capital (en porcentaje del importe de la exposición ponderada por riesgo)</t>
  </si>
  <si>
    <t>Ratio de capital de nivel 1 ordinario (%)</t>
  </si>
  <si>
    <t>Ratio de capital de nivel 1 (%)</t>
  </si>
  <si>
    <t>Ratio de capital total (%)</t>
  </si>
  <si>
    <t>Requisitos de fondos propios adicionales para hacer frente a riesgos distintos del riesgo de apalancamiento excesivo (en porcentaje del importe de la exposición ponderada por riesgo)</t>
  </si>
  <si>
    <t xml:space="preserve">Requisitos de fondos propios adicionales para hacer frente a riesgos distintos del riesgo de apalancamiento excesivo (%) </t>
  </si>
  <si>
    <t xml:space="preserve">     De los cuales: estarán compuestos por capital de nivel 1 ordinario (puntos porcentuales)</t>
  </si>
  <si>
    <t xml:space="preserve">     De los cuales: estarán compuestos por capital de nivel 1 (puntos porcentuales)</t>
  </si>
  <si>
    <t>Total de los requisitos de fondos propios del SREP (%)</t>
  </si>
  <si>
    <t>Colchón combinado y requisito global de capital (en porcentaje del importe de la exposición ponderada por riesgo)</t>
  </si>
  <si>
    <t>Colchón de conservación de capital (%)</t>
  </si>
  <si>
    <t>Colchón de conservación debido al riesgo macroprudencial o sistémico observado en un Estado miembro (%)</t>
  </si>
  <si>
    <t>Colchón de capital anticíclico específico de la entidad (%)</t>
  </si>
  <si>
    <t>Colchón de riesgo sistémico (%)</t>
  </si>
  <si>
    <t>-</t>
  </si>
  <si>
    <t>Colchón de entidades de importancia sistémica mundial (%)</t>
  </si>
  <si>
    <t>Colchón de otras entidades de importancia sistémica (%)</t>
  </si>
  <si>
    <t>Requisitos combinados de colchón (%)</t>
  </si>
  <si>
    <t>Requisitos globales de capital (%)</t>
  </si>
  <si>
    <t>Ratio de apalancamiento</t>
  </si>
  <si>
    <t>Medida de la exposición total</t>
  </si>
  <si>
    <t>Ratio de apalancamiento (%)</t>
  </si>
  <si>
    <t>Requisitos de fondos propios adicionales para hacer frente al riesgo de apalancamiento excesivo (en porcentaje de la medida de la exposición total)</t>
  </si>
  <si>
    <t xml:space="preserve">Requisitos de fondos propios adicionales para hacer frente al riesgo de apalancamiento excesivo (%) </t>
  </si>
  <si>
    <t>Total de los requisitos de ratio de apalancamiento del SREP (%)</t>
  </si>
  <si>
    <t>Colchón de ratio de apalancamiento y requisito global de ratio de apalancamiento (en porcentaje de la medida de la exposición total)</t>
  </si>
  <si>
    <t>Requisito de colchón de ratio de apalancamiento (%)</t>
  </si>
  <si>
    <t>Requisito de ratio de apalancamiento global (%)</t>
  </si>
  <si>
    <t>Total de activos líquidos de alta calidad (HQLA, por sus siglas en inglés) (valor ponderado, media)</t>
  </si>
  <si>
    <t xml:space="preserve">Salidas de efectivo — Valor ponderado total </t>
  </si>
  <si>
    <t xml:space="preserve">Entradas de efectivo — Valor ponderado total </t>
  </si>
  <si>
    <t>Total de salidas netas de efectivo (valor ajustado)</t>
  </si>
  <si>
    <t>Ratio de cobertura de liquidez (%)</t>
  </si>
  <si>
    <t>Ratio de financiación estable neta</t>
  </si>
  <si>
    <t>Total de financiación estable disponible</t>
  </si>
  <si>
    <t>Total de financiación estable total requerida</t>
  </si>
  <si>
    <t>Ratio de financiación estable neta (%)</t>
  </si>
  <si>
    <t>Capital total</t>
  </si>
  <si>
    <t>Capital disponible (importes)</t>
  </si>
  <si>
    <t>Capital de nivel 1 ordinario (CET1)</t>
  </si>
  <si>
    <t>Capital de nivel 1 ordinario (CET1) si no se hubieran aplicado las disposiciones transitorias de IFRS9 o de ECL análogas</t>
  </si>
  <si>
    <t>Capital de nivel 1 (T1)</t>
  </si>
  <si>
    <t>Capital de nivel 1 (T1) si no se hubieran aplicado las disposiciones transitorias de IFRS9 o de ECL análogas</t>
  </si>
  <si>
    <t>Capital total si no se hubieran aplicado las disposiciones transitorias de IFRS9 o de ECL análogas</t>
  </si>
  <si>
    <t>Activos ponderados por riesgo (importes)</t>
  </si>
  <si>
    <t>Total activos ponderados por riesgo</t>
  </si>
  <si>
    <t>Total activos ponderados por riesgo si no se hubieran aplicado las disposiciones transitorias de IFRS9 o de ECL análogas</t>
  </si>
  <si>
    <t>Ratios de capital</t>
  </si>
  <si>
    <t>Capital de nivel 1 ordinario (CET1) (en porcentaje del importe de la exposición al riesgo)</t>
  </si>
  <si>
    <t>Capital de nivel 1 ordinario (CET1) (en porcentaje del importe de la exposición al riesgo) si no se hubieran aplicado las disposiciones transitorias de IFRS9 o de ECL análogas</t>
  </si>
  <si>
    <t>Capital de nivel 1 (T1) (en porcentaje del importe de la exposición al riesgo)</t>
  </si>
  <si>
    <t>Capital de nivel 1 (T1) (en porcentaje del importe de la exposición al riesgo) si no se hubieran aplicado las disposiciones transitorias de IFRS9 o de ECL análogas</t>
  </si>
  <si>
    <t>Capital total (en porcentaje del importe de la exposición al riesgo)</t>
  </si>
  <si>
    <t>Capital total (en porcentaje del importe de la exposición al riesgo) si no se hubieran aplicado las disposiciones transitorias de IFRS9 o de ECL análogas</t>
  </si>
  <si>
    <t>Medida de la exposición total correspondiente al ratio de apalancamiento</t>
  </si>
  <si>
    <t>Ratio de apalancamiento si no se hubieran aplicado las disposiciones transitorias de IFRS9 o de ECL análogas</t>
  </si>
  <si>
    <r>
      <t xml:space="preserve">Miles de </t>
    </r>
    <r>
      <rPr>
        <i/>
        <sz val="9"/>
        <color rgb="FF000000"/>
        <rFont val="Arial Narrow"/>
        <family val="2"/>
      </rPr>
      <t>€</t>
    </r>
  </si>
  <si>
    <t>Importe en libros bruto</t>
  </si>
  <si>
    <t xml:space="preserve">Importe en libros bruto </t>
  </si>
  <si>
    <t>No dudosos</t>
  </si>
  <si>
    <t xml:space="preserve">No dudosos </t>
  </si>
  <si>
    <t>Préstamos y anticipos sujetos a moratoria</t>
  </si>
  <si>
    <t>de los cuales: Hogares</t>
  </si>
  <si>
    <t>de los cuales: Garantizados por bienes inmuebles residenciales</t>
  </si>
  <si>
    <t>de los cuales: Sociedades no financieras</t>
  </si>
  <si>
    <t>de los cuales: Pequeñas y medianas empresas</t>
  </si>
  <si>
    <t>de los cuales: Garantizados por bienes inmuebles comerciales</t>
  </si>
  <si>
    <t>Número de deudores</t>
  </si>
  <si>
    <t>Vencimiento residual de las moratorias</t>
  </si>
  <si>
    <t>&lt;= 3 meses</t>
  </si>
  <si>
    <t>&gt; 3 meses</t>
  </si>
  <si>
    <t>&lt;= 6 meses</t>
  </si>
  <si>
    <t>&gt; 6 meses</t>
  </si>
  <si>
    <t>&lt;= 9 meses</t>
  </si>
  <si>
    <t>&gt; 9 meses</t>
  </si>
  <si>
    <t>&lt;= 12 meses</t>
  </si>
  <si>
    <t>&gt; 1 año</t>
  </si>
  <si>
    <t>Préstamos y anticipos a los que se ha ofrecido una moratoria</t>
  </si>
  <si>
    <t>Préstamos y anticipos sujetos a moratoria (concedida)</t>
  </si>
  <si>
    <t>Importe máximo de la garantía que puede considerarse</t>
  </si>
  <si>
    <t>del cual: reestructurado o refinanciado</t>
  </si>
  <si>
    <t>Garantías públicas recibidas</t>
  </si>
  <si>
    <t>Préstamos y anticipos nuevos sujetos a programas de garantías públicas</t>
  </si>
  <si>
    <t>Entradas a exposiciones dudosas*</t>
  </si>
  <si>
    <t xml:space="preserve">Capital CET1 si no se hubiera aplicado el tratamiento temporal de pérdidas y ganancias no realizadas valoradas al valor razonable con cambios en OCI (otro resultado global) de conformidad con el artículo 468 del CRR </t>
  </si>
  <si>
    <t>Capital de nivel 1 (T1) si no se hubiera aplicado el tratamiento temporal de pérdidas y ganancias no realizadas valoradas al valor razonable con cambios en OCI de conformidad con el artículo 468 del CRR</t>
  </si>
  <si>
    <t>Capital total si no se hubiera aplicado el tratamiento temporal de pérdidas y ganancias no realizadas valoradas al valor razonable con cambios en OCI de conformidad con el artículo 468 del CRR</t>
  </si>
  <si>
    <t>CET1 (en porcentaje del importe de la exposición al riesgo) si no se hubiera aplicado el tratamiento temporal de pérdidas y ganancias no realizadas valoradas al valor razonable con cambios en OCI de conformidad con el artículo 468 del CRR</t>
  </si>
  <si>
    <t>Capital de nivel 1 (T1) (en porcentaje del importe de la exposición al riesgo) si no se hubiera aplicado el tratamiento temporal de pérdidas y ganancias no realizadas valoradas al valor razonable con cambios en OCI de conformidad con el artículo 468 del CRR</t>
  </si>
  <si>
    <t>Capital total (en porcentaje del importe de la exposición al riesgo) si no se hubiera aplicado el tratamiento temporal de pérdidas y ganancias no realizadas valoradas al valor razonable con cambios en OCI de conformidad con el artículo 468 del CRR</t>
  </si>
  <si>
    <t>Ratio de apalancamiento si no se hubiera aplicado el tratamiento temporal de pérdidas y ganancias no realizadas valoradas al valor razonable con cambios en OCI de conformidad con el artículo 468 del CRR</t>
  </si>
  <si>
    <t>Informe de Relevancia Prudencial Semestral - 30.06.2022</t>
  </si>
  <si>
    <t>Tabla IFRS9-FL - Comparación de los fondos propios y de las ratios de capital y de apalancamiento de las entidades con y sin la aplicación de las disposiciones transitorias de la IFRS9 o de ECL análogas</t>
  </si>
  <si>
    <t>Tabla COVID 1 - Información relativa a préstamos y anticipos sujetos a moratorias legislativas y no legislativas</t>
  </si>
  <si>
    <t>Tabla COVID 2 - Desglose de préstamos y anticipos sujetos a moratorias legislativas y no legislativas en función del vencimiento residual de las moratorias</t>
  </si>
  <si>
    <t>Tabla COVID 3 - Información relativa a préstamos y anticipos sujetos a programas de garantías públicas introducidos en respuesta a la crisis de la COVID-19</t>
  </si>
  <si>
    <t>Tabla EU KM1 - Plantilla de indicadores claves</t>
  </si>
  <si>
    <t>Tabla EU KM1 - Plantilla de indicadores clave</t>
  </si>
  <si>
    <t>Tabla IFRS9-FL: Comparación de los fondos propios y de las ratios de capital y de apalancamiento de las entidades con y sin la aplicación de las disposiciones transitorias de la IFRS9 o de ECL análogas</t>
  </si>
  <si>
    <t>Tabla COVID 2- Desglose de préstamos y anticipos sujetos a moratorias legislativas y no legislativas en función del vencimiento residual de las moratorias</t>
  </si>
  <si>
    <t>Tabla COVID 3 - Información relativa a préstamos y anticipos sujetos a programas de garantías públicas introducidos en respuesta a la crisis de la COVID-19.</t>
  </si>
  <si>
    <t>Contexto normativo</t>
  </si>
  <si>
    <t>Información cuantitativa</t>
  </si>
  <si>
    <t>30.06.2022</t>
  </si>
  <si>
    <t>(*) Entradas en dudoso calculadas en base semianual (30.06.2022-31.12.2021)</t>
  </si>
  <si>
    <t>(*) Entradas en dudoso calculadas en base semianual (31.12.2021-30.06.2021)</t>
  </si>
  <si>
    <t>Deterioro de valor acumulado, cambios acumulados negativos en el valor razonable debidos al riesgo de crédito</t>
  </si>
  <si>
    <t>Dudosos</t>
  </si>
  <si>
    <t>Del cual:
moratorias legislativas</t>
  </si>
  <si>
    <t>Del cual: 
moratorias legislativas</t>
  </si>
  <si>
    <t>Del cual: 
vencidas</t>
  </si>
  <si>
    <t>Del cual:
vencidas</t>
  </si>
  <si>
    <r>
      <t xml:space="preserve">Entradas a exposiciones dudosas </t>
    </r>
    <r>
      <rPr>
        <b/>
        <vertAlign val="superscript"/>
        <sz val="9"/>
        <color rgb="FF0F7C8F"/>
        <rFont val="Arial Narrow"/>
        <family val="2"/>
      </rPr>
      <t>(*)</t>
    </r>
  </si>
  <si>
    <t>De los cuales:
exposiciones con medidas de reestructuración o refinanciación</t>
  </si>
  <si>
    <t>De los cuales:
Instrumentos con un aumento significativo del riesgo de crédito desde el reconocimiento inicial, pero sin deterioro crediticio (fase 2)</t>
  </si>
  <si>
    <t xml:space="preserve">De los cuales:
de pago improbable pero no vencido o vencido &lt;= 90 días </t>
  </si>
  <si>
    <t xml:space="preserve">De los cuales:
de pago improbable pero no vencidos o vencidos &lt;= 90 días </t>
  </si>
  <si>
    <r>
      <t>Capital de nivel 1 ordinario disponible tras cumplir el total de los requisitos de fondos propios del SREP (%)</t>
    </r>
    <r>
      <rPr>
        <vertAlign val="superscript"/>
        <sz val="9"/>
        <color rgb="FF000000"/>
        <rFont val="Arial Narrow"/>
        <family val="2"/>
      </rPr>
      <t xml:space="preserve"> (*)</t>
    </r>
  </si>
  <si>
    <r>
      <t xml:space="preserve">Ratio de cobertura de liquidez </t>
    </r>
    <r>
      <rPr>
        <b/>
        <vertAlign val="superscript"/>
        <sz val="9"/>
        <color rgb="FF5BABB8"/>
        <rFont val="Arial Narrow"/>
        <family val="2"/>
      </rPr>
      <t>(**)</t>
    </r>
  </si>
  <si>
    <r>
      <t>(**)</t>
    </r>
    <r>
      <rPr>
        <sz val="8"/>
        <color rgb="FF000000"/>
        <rFont val="Arial Narrow"/>
        <family val="2"/>
      </rPr>
      <t xml:space="preserve"> LCR medio calculado sobre la base de las ratios a fin de mes en los doce meses anteriores para cada trimestre. El cálculo de la ratio LCR en informes anteriores al IRP 2021 se realizaba a partir de los componentes medios (salidas y entradas) y no sobre la base de las ratios a fin de mes. Por ello, la ratio correspondiente a 30.06.2021 reportada en este informe difiere ligeramente de la reportada en informes anteriores (229,23%, a junio 2021)</t>
    </r>
  </si>
  <si>
    <r>
      <t>(*)</t>
    </r>
    <r>
      <rPr>
        <sz val="8"/>
        <color rgb="FF000000"/>
        <rFont val="Arial Narrow"/>
        <family val="2"/>
      </rPr>
      <t xml:space="preserve"> Calculado en % sobre el total de APRs, conforme al último mapeo publicado por la EBA en mayo de 2022.</t>
    </r>
  </si>
  <si>
    <t>(*) Entradas en dudoso calculadas en base semianual (30.06.2021-31.12.2020). Los datos han sido recalculados respecto a los divulgado en el IRP de junio 2021, en el que se publicaron las entradas en dudoso con base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</si>
</sst>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quot;-&quot;"/>
  </numFmts>
  <fonts count="28" x14ac:knownFonts="1">
    <font>
      <sz val="11"/>
      <color theme="1"/>
      <name val="Calibri"/>
      <family val="2"/>
      <scheme val="minor"/>
    </font>
    <font>
      <b/>
      <sz val="12"/>
      <color rgb="FF008080"/>
      <name val="Calibri"/>
      <family val="2"/>
      <scheme val="minor"/>
    </font>
    <font>
      <u/>
      <sz val="11"/>
      <color theme="10"/>
      <name val="Calibri"/>
      <family val="2"/>
      <scheme val="minor"/>
    </font>
    <font>
      <u/>
      <sz val="11"/>
      <color rgb="FF009999"/>
      <name val="Calibri"/>
      <family val="2"/>
      <scheme val="minor"/>
    </font>
    <font>
      <b/>
      <sz val="16"/>
      <color theme="1"/>
      <name val="Calibri"/>
      <family val="2"/>
      <scheme val="minor"/>
    </font>
    <font>
      <sz val="10"/>
      <color theme="1"/>
      <name val="Cambria"/>
      <family val="1"/>
    </font>
    <font>
      <i/>
      <sz val="8"/>
      <color theme="1"/>
      <name val="Arial Narrow"/>
      <family val="2"/>
    </font>
    <font>
      <b/>
      <sz val="9"/>
      <color rgb="FF0F7C8F"/>
      <name val="Arial Narrow"/>
      <family val="2"/>
    </font>
    <font>
      <b/>
      <sz val="9"/>
      <color rgb="FF5BABB8"/>
      <name val="Arial Narrow"/>
      <family val="2"/>
    </font>
    <font>
      <sz val="9"/>
      <color rgb="FF000000"/>
      <name val="Arial Narrow"/>
      <family val="2"/>
    </font>
    <font>
      <sz val="9"/>
      <color theme="1"/>
      <name val="Arial Narrow"/>
      <family val="2"/>
    </font>
    <font>
      <b/>
      <sz val="9"/>
      <color rgb="FF4098AA"/>
      <name val="Arial Narrow"/>
      <family val="2"/>
    </font>
    <font>
      <i/>
      <sz val="9"/>
      <color rgb="FF000000"/>
      <name val="Arial Narrow"/>
      <family val="2"/>
    </font>
    <font>
      <b/>
      <sz val="9"/>
      <color theme="1"/>
      <name val="Arial"/>
      <family val="2"/>
    </font>
    <font>
      <i/>
      <sz val="9"/>
      <color theme="1"/>
      <name val="Arial Narrow"/>
      <family val="2"/>
    </font>
    <font>
      <b/>
      <sz val="14"/>
      <color theme="0"/>
      <name val="Arial Narrow"/>
      <family val="2"/>
    </font>
    <font>
      <b/>
      <sz val="9"/>
      <color rgb="FF000000"/>
      <name val="Arial Narrow"/>
      <family val="2"/>
    </font>
    <font>
      <b/>
      <sz val="8"/>
      <color rgb="FF0F7C8F"/>
      <name val="Arial Narrow"/>
      <family val="2"/>
    </font>
    <font>
      <b/>
      <i/>
      <sz val="9"/>
      <color rgb="FF000000"/>
      <name val="Arial Narrow"/>
      <family val="2"/>
    </font>
    <font>
      <sz val="8"/>
      <color rgb="FF000000"/>
      <name val="Arial Narrow"/>
      <family val="2"/>
    </font>
    <font>
      <sz val="11"/>
      <color theme="1"/>
      <name val="Calibri"/>
      <family val="2"/>
      <scheme val="minor"/>
    </font>
    <font>
      <sz val="9"/>
      <name val="Arial Narrow"/>
      <family val="2"/>
    </font>
    <font>
      <vertAlign val="superscript"/>
      <sz val="8"/>
      <color rgb="FF000000"/>
      <name val="Arial Narrow"/>
      <family val="2"/>
    </font>
    <font>
      <sz val="11"/>
      <color rgb="FF00918E"/>
      <name val="Calibri"/>
      <family val="2"/>
      <scheme val="minor"/>
    </font>
    <font>
      <b/>
      <vertAlign val="superscript"/>
      <sz val="9"/>
      <color rgb="FF5BABB8"/>
      <name val="Arial Narrow"/>
      <family val="2"/>
    </font>
    <font>
      <sz val="7"/>
      <color theme="1"/>
      <name val="Arial Narrow"/>
      <family val="2"/>
    </font>
    <font>
      <b/>
      <vertAlign val="superscript"/>
      <sz val="9"/>
      <color rgb="FF0F7C8F"/>
      <name val="Arial Narrow"/>
      <family val="2"/>
    </font>
    <font>
      <vertAlign val="superscript"/>
      <sz val="9"/>
      <color rgb="FF000000"/>
      <name val="Arial Narrow"/>
      <family val="2"/>
    </font>
  </fonts>
  <fills count="7">
    <fill>
      <patternFill patternType="none"/>
    </fill>
    <fill>
      <patternFill patternType="gray125"/>
    </fill>
    <fill>
      <patternFill patternType="solid">
        <fgColor rgb="FF00918E"/>
        <bgColor indexed="64"/>
      </patternFill>
    </fill>
    <fill>
      <patternFill patternType="solid">
        <fgColor rgb="FFFFFFFF"/>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s>
  <borders count="22">
    <border>
      <left/>
      <right/>
      <top/>
      <bottom/>
      <diagonal/>
    </border>
    <border>
      <left/>
      <right/>
      <top/>
      <bottom style="thin">
        <color indexed="64"/>
      </bottom>
      <diagonal/>
    </border>
    <border>
      <left/>
      <right/>
      <top/>
      <bottom style="medium">
        <color rgb="FF0F7C8F"/>
      </bottom>
      <diagonal/>
    </border>
    <border>
      <left/>
      <right/>
      <top/>
      <bottom style="medium">
        <color rgb="FFD9D9D9"/>
      </bottom>
      <diagonal/>
    </border>
    <border>
      <left/>
      <right/>
      <top style="medium">
        <color rgb="FF0F7C8F"/>
      </top>
      <bottom style="medium">
        <color rgb="FF5BABB8"/>
      </bottom>
      <diagonal/>
    </border>
    <border>
      <left/>
      <right/>
      <top style="medium">
        <color rgb="FFD9D9D9"/>
      </top>
      <bottom style="medium">
        <color rgb="FF5BABB8"/>
      </bottom>
      <diagonal/>
    </border>
    <border>
      <left/>
      <right/>
      <top style="medium">
        <color rgb="FFD9D9D9"/>
      </top>
      <bottom/>
      <diagonal/>
    </border>
    <border>
      <left/>
      <right/>
      <top style="medium">
        <color rgb="FF0F7C8F"/>
      </top>
      <bottom style="medium">
        <color rgb="FF0F7C8F"/>
      </bottom>
      <diagonal/>
    </border>
    <border>
      <left/>
      <right/>
      <top style="medium">
        <color rgb="FF0F7C8F"/>
      </top>
      <bottom style="medium">
        <color rgb="FFD9D9D9"/>
      </bottom>
      <diagonal/>
    </border>
    <border>
      <left/>
      <right/>
      <top style="medium">
        <color rgb="FFD9D9D9"/>
      </top>
      <bottom style="medium">
        <color rgb="FFD9D9D9"/>
      </bottom>
      <diagonal/>
    </border>
    <border>
      <left/>
      <right/>
      <top style="medium">
        <color rgb="FF0F7C8F"/>
      </top>
      <bottom/>
      <diagonal/>
    </border>
    <border>
      <left/>
      <right/>
      <top style="medium">
        <color rgb="FF0F7C8F"/>
      </top>
      <bottom style="medium">
        <color rgb="FF4098AA"/>
      </bottom>
      <diagonal/>
    </border>
    <border>
      <left/>
      <right/>
      <top style="medium">
        <color rgb="FF4098AA"/>
      </top>
      <bottom style="medium">
        <color rgb="FF4098AA"/>
      </bottom>
      <diagonal/>
    </border>
    <border>
      <left/>
      <right/>
      <top/>
      <bottom style="medium">
        <color rgb="FF31849B"/>
      </bottom>
      <diagonal/>
    </border>
    <border>
      <left/>
      <right/>
      <top style="medium">
        <color rgb="FFD9D9D9"/>
      </top>
      <bottom style="medium">
        <color rgb="FF31849B"/>
      </bottom>
      <diagonal/>
    </border>
    <border>
      <left/>
      <right/>
      <top/>
      <bottom style="medium">
        <color rgb="FF00918E"/>
      </bottom>
      <diagonal/>
    </border>
    <border>
      <left/>
      <right/>
      <top style="thin">
        <color theme="0" tint="-0.14996795556505021"/>
      </top>
      <bottom style="thin">
        <color theme="0" tint="-0.14996795556505021"/>
      </bottom>
      <diagonal/>
    </border>
    <border>
      <left/>
      <right/>
      <top style="thin">
        <color rgb="FF5BABB8"/>
      </top>
      <bottom style="thin">
        <color theme="0" tint="-0.14996795556505021"/>
      </bottom>
      <diagonal/>
    </border>
    <border>
      <left/>
      <right/>
      <top/>
      <bottom style="thin">
        <color rgb="FF5BABB8"/>
      </bottom>
      <diagonal/>
    </border>
    <border>
      <left/>
      <right/>
      <top style="thin">
        <color theme="0" tint="-0.14996795556505021"/>
      </top>
      <bottom style="thin">
        <color theme="0" tint="-0.14993743705557422"/>
      </bottom>
      <diagonal/>
    </border>
    <border>
      <left/>
      <right/>
      <top/>
      <bottom style="thin">
        <color theme="0" tint="-0.14996795556505021"/>
      </bottom>
      <diagonal/>
    </border>
    <border>
      <left/>
      <right/>
      <top style="medium">
        <color rgb="FF31849B"/>
      </top>
      <bottom/>
      <diagonal/>
    </border>
  </borders>
  <cellStyleXfs count="4">
    <xf numFmtId="0" fontId="0" fillId="0" borderId="0"/>
    <xf numFmtId="0" fontId="2" fillId="0" borderId="0" applyNumberFormat="0" applyFill="0" applyBorder="0" applyAlignment="0" applyProtection="0"/>
    <xf numFmtId="0" fontId="20" fillId="0" borderId="0"/>
    <xf numFmtId="9" fontId="20" fillId="0" borderId="0" applyFont="0" applyFill="0" applyBorder="0" applyAlignment="0" applyProtection="0"/>
  </cellStyleXfs>
  <cellXfs count="151">
    <xf numFmtId="0" fontId="0" fillId="0" borderId="0" xfId="0"/>
    <xf numFmtId="0" fontId="0" fillId="2" borderId="0" xfId="0" applyFill="1"/>
    <xf numFmtId="0" fontId="0" fillId="0" borderId="0" xfId="0" applyFill="1"/>
    <xf numFmtId="0" fontId="3" fillId="0" borderId="0" xfId="1" applyFont="1" applyFill="1"/>
    <xf numFmtId="0" fontId="4" fillId="0" borderId="0" xfId="0" applyFont="1" applyFill="1"/>
    <xf numFmtId="0" fontId="6" fillId="0" borderId="2" xfId="0" applyFont="1" applyBorder="1" applyAlignment="1">
      <alignment horizontal="left" vertical="center" wrapText="1"/>
    </xf>
    <xf numFmtId="0" fontId="7" fillId="0" borderId="2" xfId="0" applyFont="1" applyBorder="1" applyAlignment="1">
      <alignment horizontal="center" vertical="center" wrapText="1"/>
    </xf>
    <xf numFmtId="0" fontId="10" fillId="0" borderId="3" xfId="0" applyFont="1" applyBorder="1" applyAlignment="1">
      <alignment horizontal="left" vertical="center" wrapText="1"/>
    </xf>
    <xf numFmtId="0" fontId="10" fillId="0" borderId="3" xfId="0" applyFont="1" applyBorder="1" applyAlignment="1">
      <alignment horizontal="left" vertical="center"/>
    </xf>
    <xf numFmtId="0" fontId="9" fillId="0" borderId="0" xfId="0" applyFont="1" applyAlignment="1">
      <alignment horizontal="left" vertical="center" wrapText="1"/>
    </xf>
    <xf numFmtId="0" fontId="7" fillId="0" borderId="2" xfId="0" applyFont="1" applyBorder="1" applyAlignment="1">
      <alignment horizontal="left" vertical="center" wrapText="1"/>
    </xf>
    <xf numFmtId="0" fontId="13" fillId="0" borderId="0" xfId="0" applyFont="1" applyAlignment="1"/>
    <xf numFmtId="0" fontId="7" fillId="0" borderId="0" xfId="0" applyFont="1" applyAlignment="1">
      <alignment horizontal="center" vertical="center" wrapText="1"/>
    </xf>
    <xf numFmtId="0" fontId="10" fillId="0" borderId="3" xfId="0" applyFont="1" applyBorder="1" applyAlignment="1">
      <alignment horizontal="center" vertical="center" wrapText="1"/>
    </xf>
    <xf numFmtId="0" fontId="14" fillId="0" borderId="0" xfId="0" applyFont="1" applyAlignment="1">
      <alignment horizontal="left" vertical="center" wrapText="1"/>
    </xf>
    <xf numFmtId="0" fontId="15" fillId="2" borderId="0" xfId="0" applyFont="1" applyFill="1"/>
    <xf numFmtId="0" fontId="15" fillId="2" borderId="0" xfId="0" applyFont="1" applyFill="1" applyAlignment="1">
      <alignment wrapText="1"/>
    </xf>
    <xf numFmtId="0" fontId="7" fillId="0" borderId="0" xfId="0" applyFont="1" applyAlignment="1">
      <alignment horizontal="center" vertical="center"/>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5" fillId="0" borderId="12" xfId="0" applyFont="1" applyBorder="1" applyAlignment="1">
      <alignment vertical="center" wrapText="1"/>
    </xf>
    <xf numFmtId="0" fontId="9" fillId="0" borderId="13" xfId="0" applyFont="1" applyBorder="1" applyAlignment="1">
      <alignment horizontal="left" vertical="center" wrapText="1"/>
    </xf>
    <xf numFmtId="0" fontId="5" fillId="0" borderId="11" xfId="0" applyFont="1" applyBorder="1" applyAlignment="1">
      <alignment vertical="center" wrapText="1"/>
    </xf>
    <xf numFmtId="0" fontId="16" fillId="4" borderId="0" xfId="0" applyFont="1" applyFill="1" applyAlignment="1">
      <alignment horizontal="center" vertical="center" wrapText="1"/>
    </xf>
    <xf numFmtId="0" fontId="9" fillId="4" borderId="0" xfId="0" applyFont="1" applyFill="1" applyAlignment="1">
      <alignment horizontal="center" vertical="center" wrapText="1"/>
    </xf>
    <xf numFmtId="0" fontId="10" fillId="0" borderId="13" xfId="0" applyFont="1" applyBorder="1" applyAlignment="1">
      <alignment horizontal="center" vertical="center" wrapText="1"/>
    </xf>
    <xf numFmtId="0" fontId="7" fillId="3" borderId="2" xfId="0" applyFont="1" applyFill="1" applyBorder="1" applyAlignment="1">
      <alignment horizontal="center" vertical="center" wrapText="1"/>
    </xf>
    <xf numFmtId="0" fontId="17" fillId="3" borderId="0" xfId="0" applyFont="1" applyFill="1" applyAlignment="1">
      <alignment horizontal="center" vertical="center" wrapText="1"/>
    </xf>
    <xf numFmtId="0" fontId="5" fillId="0" borderId="0" xfId="0" applyFont="1" applyAlignment="1">
      <alignment vertical="center" wrapText="1"/>
    </xf>
    <xf numFmtId="0" fontId="9" fillId="3" borderId="8" xfId="0" applyFont="1" applyFill="1" applyBorder="1" applyAlignment="1">
      <alignment horizontal="left" vertical="center" wrapText="1"/>
    </xf>
    <xf numFmtId="0" fontId="9" fillId="3" borderId="3" xfId="0" applyFont="1" applyFill="1" applyBorder="1" applyAlignment="1">
      <alignment horizontal="left" vertical="center" wrapText="1" indent="1"/>
    </xf>
    <xf numFmtId="0" fontId="9" fillId="3" borderId="3" xfId="0" applyFont="1" applyFill="1" applyBorder="1" applyAlignment="1">
      <alignment horizontal="left" vertical="center" wrapText="1" indent="2"/>
    </xf>
    <xf numFmtId="0" fontId="9" fillId="3" borderId="13" xfId="0" applyFont="1" applyFill="1" applyBorder="1" applyAlignment="1">
      <alignment horizontal="left" vertical="center" wrapText="1" indent="2"/>
    </xf>
    <xf numFmtId="0" fontId="5" fillId="0" borderId="2" xfId="0" applyFont="1" applyBorder="1" applyAlignment="1">
      <alignment vertical="center" wrapText="1"/>
    </xf>
    <xf numFmtId="0" fontId="17" fillId="3" borderId="0" xfId="0" applyFont="1" applyFill="1" applyAlignment="1">
      <alignment vertical="center" wrapText="1"/>
    </xf>
    <xf numFmtId="0" fontId="14" fillId="0" borderId="0" xfId="0" applyFont="1" applyAlignment="1">
      <alignment vertical="center"/>
    </xf>
    <xf numFmtId="0" fontId="7" fillId="0" borderId="15" xfId="0" applyFont="1" applyBorder="1" applyAlignment="1">
      <alignment horizontal="center" vertical="center"/>
    </xf>
    <xf numFmtId="3" fontId="10" fillId="0" borderId="3" xfId="0" applyNumberFormat="1" applyFont="1" applyBorder="1" applyAlignment="1">
      <alignment horizontal="center" vertical="center" wrapText="1"/>
    </xf>
    <xf numFmtId="0" fontId="9" fillId="3" borderId="3" xfId="0" applyFont="1" applyFill="1" applyBorder="1" applyAlignment="1">
      <alignment horizontal="center" vertical="center" wrapText="1"/>
    </xf>
    <xf numFmtId="3" fontId="7" fillId="0" borderId="2" xfId="0" applyNumberFormat="1" applyFont="1" applyBorder="1" applyAlignment="1">
      <alignment horizontal="center" vertical="center" wrapText="1"/>
    </xf>
    <xf numFmtId="3" fontId="9" fillId="0" borderId="0" xfId="0" applyNumberFormat="1" applyFont="1" applyAlignment="1">
      <alignment horizontal="center" vertical="center" wrapText="1"/>
    </xf>
    <xf numFmtId="10" fontId="9" fillId="0" borderId="0" xfId="0" applyNumberFormat="1" applyFont="1" applyAlignment="1">
      <alignment horizontal="center" vertical="center" wrapText="1"/>
    </xf>
    <xf numFmtId="0" fontId="17" fillId="3" borderId="2" xfId="0" applyFont="1" applyFill="1" applyBorder="1" applyAlignment="1">
      <alignment horizontal="center" vertical="center" wrapText="1"/>
    </xf>
    <xf numFmtId="0" fontId="10" fillId="0" borderId="3" xfId="0" applyFont="1" applyBorder="1" applyAlignment="1">
      <alignment horizontal="left" vertical="center" indent="1"/>
    </xf>
    <xf numFmtId="3" fontId="10" fillId="0" borderId="3" xfId="0" applyNumberFormat="1"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left" vertical="center" wrapText="1" indent="1"/>
    </xf>
    <xf numFmtId="0" fontId="10" fillId="0" borderId="13" xfId="0" applyFont="1" applyBorder="1" applyAlignment="1">
      <alignment horizontal="left" vertical="center" indent="1"/>
    </xf>
    <xf numFmtId="0" fontId="10" fillId="0" borderId="13" xfId="0" applyFont="1" applyBorder="1" applyAlignment="1">
      <alignment horizontal="left" vertical="center" wrapText="1" indent="1"/>
    </xf>
    <xf numFmtId="0" fontId="18" fillId="4" borderId="3" xfId="0" applyFont="1" applyFill="1" applyBorder="1" applyAlignment="1">
      <alignment horizontal="center" vertical="center"/>
    </xf>
    <xf numFmtId="0" fontId="18" fillId="4" borderId="13" xfId="0" applyFont="1" applyFill="1" applyBorder="1" applyAlignment="1">
      <alignment horizontal="center" vertical="center"/>
    </xf>
    <xf numFmtId="3" fontId="10" fillId="0" borderId="13" xfId="0" applyNumberFormat="1" applyFont="1" applyBorder="1" applyAlignment="1">
      <alignment horizontal="center" vertical="center"/>
    </xf>
    <xf numFmtId="0" fontId="10" fillId="0" borderId="13" xfId="0" applyFont="1" applyBorder="1" applyAlignment="1">
      <alignment horizontal="center" vertical="center"/>
    </xf>
    <xf numFmtId="3" fontId="9" fillId="3" borderId="3" xfId="0" applyNumberFormat="1" applyFont="1" applyFill="1" applyBorder="1" applyAlignment="1">
      <alignment horizontal="center" vertical="center" wrapText="1"/>
    </xf>
    <xf numFmtId="165" fontId="9" fillId="3" borderId="3" xfId="0" applyNumberFormat="1"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7" fillId="0" borderId="0" xfId="0" applyFont="1" applyAlignment="1">
      <alignment horizontal="center" vertical="center" wrapText="1"/>
    </xf>
    <xf numFmtId="0" fontId="7" fillId="3" borderId="2" xfId="0" applyFont="1" applyFill="1" applyBorder="1" applyAlignment="1">
      <alignment horizontal="center" vertical="center" wrapText="1"/>
    </xf>
    <xf numFmtId="0" fontId="17" fillId="3" borderId="2" xfId="0" applyFont="1" applyFill="1" applyBorder="1" applyAlignment="1">
      <alignment horizontal="center" vertical="center" wrapText="1"/>
    </xf>
    <xf numFmtId="165" fontId="9" fillId="3" borderId="9" xfId="0" applyNumberFormat="1"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9" xfId="0" applyFont="1" applyFill="1" applyBorder="1" applyAlignment="1">
      <alignment horizontal="center" vertical="center" wrapText="1"/>
    </xf>
    <xf numFmtId="3" fontId="9" fillId="3" borderId="9" xfId="0" applyNumberFormat="1" applyFont="1" applyFill="1" applyBorder="1" applyAlignment="1">
      <alignment horizontal="center" vertical="center" wrapText="1"/>
    </xf>
    <xf numFmtId="0" fontId="9" fillId="3" borderId="8" xfId="0" applyFont="1" applyFill="1" applyBorder="1" applyAlignment="1">
      <alignment horizontal="center" vertical="center" wrapText="1"/>
    </xf>
    <xf numFmtId="3" fontId="9" fillId="3" borderId="8" xfId="0" applyNumberFormat="1" applyFont="1" applyFill="1" applyBorder="1" applyAlignment="1">
      <alignment horizontal="center" vertical="center" wrapText="1"/>
    </xf>
    <xf numFmtId="165" fontId="9" fillId="3" borderId="8" xfId="0" applyNumberFormat="1" applyFont="1" applyFill="1" applyBorder="1" applyAlignment="1">
      <alignment horizontal="center" vertical="center" wrapText="1"/>
    </xf>
    <xf numFmtId="0" fontId="5" fillId="0" borderId="0" xfId="0" applyFont="1" applyAlignment="1">
      <alignment vertical="center" wrapText="1"/>
    </xf>
    <xf numFmtId="0" fontId="5" fillId="0" borderId="2" xfId="0" applyFont="1" applyBorder="1" applyAlignment="1">
      <alignment vertical="center" wrapText="1"/>
    </xf>
    <xf numFmtId="0" fontId="17" fillId="3" borderId="0" xfId="0" applyFont="1" applyFill="1" applyAlignment="1">
      <alignment horizontal="center" vertical="center" wrapText="1"/>
    </xf>
    <xf numFmtId="0" fontId="7" fillId="0" borderId="2" xfId="0" applyFont="1" applyBorder="1" applyAlignment="1">
      <alignment horizontal="left" vertical="center" wrapText="1"/>
    </xf>
    <xf numFmtId="0" fontId="7" fillId="3" borderId="2"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0" xfId="0" applyFont="1" applyFill="1" applyAlignment="1">
      <alignment horizontal="center" vertical="center" wrapText="1"/>
    </xf>
    <xf numFmtId="0" fontId="9" fillId="3" borderId="8" xfId="0" applyFont="1" applyFill="1" applyBorder="1" applyAlignment="1">
      <alignment horizontal="center" vertical="center" wrapText="1"/>
    </xf>
    <xf numFmtId="165" fontId="9" fillId="3" borderId="8" xfId="0" applyNumberFormat="1" applyFont="1" applyFill="1" applyBorder="1" applyAlignment="1">
      <alignment horizontal="center" vertical="center" wrapText="1"/>
    </xf>
    <xf numFmtId="165" fontId="9" fillId="3" borderId="9" xfId="0" applyNumberFormat="1"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2" fillId="0" borderId="0" xfId="1" applyFill="1"/>
    <xf numFmtId="10" fontId="9" fillId="0" borderId="16" xfId="3" applyNumberFormat="1" applyFont="1" applyBorder="1" applyAlignment="1">
      <alignment horizontal="center" vertical="center" wrapText="1"/>
    </xf>
    <xf numFmtId="165" fontId="9" fillId="0" borderId="16" xfId="3" applyNumberFormat="1" applyFont="1" applyBorder="1" applyAlignment="1">
      <alignment horizontal="center" vertical="center" wrapText="1"/>
    </xf>
    <xf numFmtId="164" fontId="9" fillId="0" borderId="16" xfId="0" applyNumberFormat="1" applyFont="1" applyBorder="1" applyAlignment="1">
      <alignment horizontal="center" vertical="center" wrapText="1"/>
    </xf>
    <xf numFmtId="165" fontId="9" fillId="0" borderId="16" xfId="0" applyNumberFormat="1" applyFont="1" applyBorder="1" applyAlignment="1">
      <alignment horizontal="center" vertical="center" wrapText="1"/>
    </xf>
    <xf numFmtId="10" fontId="9" fillId="0" borderId="16" xfId="0" applyNumberFormat="1" applyFont="1" applyBorder="1" applyAlignment="1">
      <alignment horizontal="center" vertical="center" wrapText="1"/>
    </xf>
    <xf numFmtId="0" fontId="9" fillId="0" borderId="16" xfId="0" applyFont="1" applyBorder="1" applyAlignment="1">
      <alignment vertical="center" wrapText="1"/>
    </xf>
    <xf numFmtId="0" fontId="9" fillId="0" borderId="17" xfId="0" applyFont="1" applyBorder="1" applyAlignment="1">
      <alignment vertical="center" wrapText="1"/>
    </xf>
    <xf numFmtId="10" fontId="9" fillId="0" borderId="17" xfId="3" applyNumberFormat="1" applyFont="1" applyBorder="1" applyAlignment="1">
      <alignment horizontal="center" vertical="center" wrapText="1"/>
    </xf>
    <xf numFmtId="3" fontId="9" fillId="0" borderId="17" xfId="0" applyNumberFormat="1" applyFont="1" applyBorder="1" applyAlignment="1">
      <alignment horizontal="center" vertical="center" wrapText="1"/>
    </xf>
    <xf numFmtId="3" fontId="9" fillId="0" borderId="16" xfId="0" applyNumberFormat="1" applyFont="1" applyBorder="1" applyAlignment="1">
      <alignment horizontal="center" vertical="center" wrapText="1"/>
    </xf>
    <xf numFmtId="0" fontId="21" fillId="0" borderId="16" xfId="0" applyFont="1" applyBorder="1" applyAlignment="1">
      <alignment vertical="center" wrapText="1"/>
    </xf>
    <xf numFmtId="0" fontId="9" fillId="0" borderId="17" xfId="0" applyFont="1" applyBorder="1" applyAlignment="1">
      <alignment horizontal="justify" vertical="center" wrapText="1"/>
    </xf>
    <xf numFmtId="0" fontId="21" fillId="0" borderId="19" xfId="0" applyFont="1" applyBorder="1" applyAlignment="1">
      <alignment horizontal="justify" vertical="center" wrapText="1"/>
    </xf>
    <xf numFmtId="10" fontId="9" fillId="0" borderId="19" xfId="3" applyNumberFormat="1" applyFont="1" applyBorder="1" applyAlignment="1">
      <alignment horizontal="center" vertical="center" wrapText="1"/>
    </xf>
    <xf numFmtId="0" fontId="21" fillId="0" borderId="17" xfId="0" applyFont="1" applyBorder="1" applyAlignment="1">
      <alignment vertical="center" wrapText="1"/>
    </xf>
    <xf numFmtId="165" fontId="10" fillId="0" borderId="17" xfId="0" applyNumberFormat="1" applyFont="1" applyBorder="1" applyAlignment="1">
      <alignment horizontal="center" vertical="center" wrapText="1"/>
    </xf>
    <xf numFmtId="165" fontId="10" fillId="0" borderId="20" xfId="3" applyNumberFormat="1" applyFont="1" applyBorder="1" applyAlignment="1">
      <alignment horizontal="center" vertical="center" wrapText="1"/>
    </xf>
    <xf numFmtId="10" fontId="10" fillId="0" borderId="16" xfId="3" applyNumberFormat="1" applyFont="1" applyBorder="1" applyAlignment="1">
      <alignment horizontal="center" vertical="center" wrapText="1"/>
    </xf>
    <xf numFmtId="165" fontId="10" fillId="0" borderId="17" xfId="3" applyNumberFormat="1" applyFont="1" applyBorder="1" applyAlignment="1">
      <alignment horizontal="center" vertical="center" wrapText="1"/>
    </xf>
    <xf numFmtId="0" fontId="21" fillId="0" borderId="16" xfId="0" applyFont="1" applyBorder="1" applyAlignment="1">
      <alignment horizontal="justify" vertical="center" wrapText="1"/>
    </xf>
    <xf numFmtId="0" fontId="9" fillId="0" borderId="16" xfId="0" applyFont="1" applyBorder="1" applyAlignment="1">
      <alignment horizontal="justify" vertical="center" wrapText="1"/>
    </xf>
    <xf numFmtId="0" fontId="10" fillId="0" borderId="16" xfId="0" applyFont="1" applyBorder="1"/>
    <xf numFmtId="0" fontId="9" fillId="5" borderId="13" xfId="0" applyFont="1" applyFill="1" applyBorder="1" applyAlignment="1">
      <alignment horizontal="center" vertical="center" wrapText="1"/>
    </xf>
    <xf numFmtId="0" fontId="25" fillId="0" borderId="0" xfId="0" applyFont="1"/>
    <xf numFmtId="1" fontId="10" fillId="0" borderId="3" xfId="0" applyNumberFormat="1" applyFont="1" applyBorder="1" applyAlignment="1">
      <alignment horizontal="center" vertical="center" wrapText="1"/>
    </xf>
    <xf numFmtId="1" fontId="10" fillId="0" borderId="13" xfId="0" applyNumberFormat="1" applyFont="1" applyBorder="1" applyAlignment="1">
      <alignment horizontal="center" vertical="center" wrapText="1"/>
    </xf>
    <xf numFmtId="165" fontId="9" fillId="3" borderId="13" xfId="0" applyNumberFormat="1" applyFont="1" applyFill="1" applyBorder="1" applyAlignment="1">
      <alignment horizontal="center" vertical="center" wrapText="1"/>
    </xf>
    <xf numFmtId="165" fontId="9" fillId="3" borderId="14" xfId="0" applyNumberFormat="1" applyFont="1" applyFill="1" applyBorder="1" applyAlignment="1">
      <alignment horizontal="center" vertical="center" wrapText="1"/>
    </xf>
    <xf numFmtId="0" fontId="2" fillId="0" borderId="0" xfId="1" applyFill="1" applyAlignment="1">
      <alignment wrapText="1"/>
    </xf>
    <xf numFmtId="0" fontId="17" fillId="3" borderId="2" xfId="0" applyFont="1" applyFill="1" applyBorder="1" applyAlignment="1">
      <alignment vertical="center" wrapText="1"/>
    </xf>
    <xf numFmtId="0" fontId="17" fillId="3" borderId="10" xfId="0" applyFont="1" applyFill="1" applyBorder="1" applyAlignment="1">
      <alignment vertical="center" wrapText="1"/>
    </xf>
    <xf numFmtId="0" fontId="7" fillId="0" borderId="10" xfId="0" applyFont="1" applyBorder="1" applyAlignment="1">
      <alignment horizontal="center" vertical="center"/>
    </xf>
    <xf numFmtId="0" fontId="0" fillId="0" borderId="1" xfId="0" applyBorder="1"/>
    <xf numFmtId="0" fontId="7" fillId="0" borderId="2" xfId="0" applyFont="1" applyBorder="1" applyAlignment="1">
      <alignment horizontal="center" vertical="center" wrapText="1"/>
    </xf>
    <xf numFmtId="0" fontId="23" fillId="0" borderId="0" xfId="1" applyFont="1" applyAlignment="1">
      <alignment horizontal="left" wrapText="1" indent="2"/>
    </xf>
    <xf numFmtId="0" fontId="1" fillId="0" borderId="1" xfId="0" applyFont="1" applyBorder="1" applyAlignment="1">
      <alignment horizontal="left"/>
    </xf>
    <xf numFmtId="0" fontId="23" fillId="0" borderId="0" xfId="1" applyFont="1" applyAlignment="1">
      <alignment horizontal="left" wrapText="1"/>
    </xf>
    <xf numFmtId="0" fontId="23" fillId="0" borderId="0" xfId="1" applyFont="1" applyBorder="1" applyAlignment="1">
      <alignment horizontal="left" wrapText="1"/>
    </xf>
    <xf numFmtId="0" fontId="22" fillId="0" borderId="0" xfId="0" applyFont="1" applyBorder="1" applyAlignment="1">
      <alignment horizontal="left" vertical="center" wrapText="1"/>
    </xf>
    <xf numFmtId="0" fontId="8" fillId="0" borderId="18" xfId="0" applyFont="1" applyBorder="1" applyAlignment="1">
      <alignment horizontal="left" vertical="center" wrapText="1"/>
    </xf>
    <xf numFmtId="0" fontId="22" fillId="0" borderId="6"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5" fillId="2" borderId="0" xfId="0" applyFont="1" applyFill="1" applyAlignment="1">
      <alignment horizontal="left" wrapText="1"/>
    </xf>
    <xf numFmtId="165" fontId="9" fillId="3" borderId="9" xfId="0" applyNumberFormat="1" applyFont="1" applyFill="1" applyBorder="1" applyAlignment="1">
      <alignment horizontal="center" vertical="center" wrapText="1"/>
    </xf>
    <xf numFmtId="165" fontId="9" fillId="3" borderId="14" xfId="0" applyNumberFormat="1"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2" xfId="0" applyFont="1" applyFill="1" applyBorder="1" applyAlignment="1">
      <alignment horizontal="center" vertical="center" wrapText="1"/>
    </xf>
    <xf numFmtId="165" fontId="9" fillId="3" borderId="8" xfId="0" applyNumberFormat="1" applyFont="1" applyFill="1" applyBorder="1" applyAlignment="1">
      <alignment horizontal="center" vertical="center" wrapText="1"/>
    </xf>
    <xf numFmtId="0" fontId="17" fillId="3" borderId="0" xfId="0" applyFont="1" applyFill="1" applyBorder="1" applyAlignment="1">
      <alignment horizontal="center" vertical="center" wrapText="1"/>
    </xf>
    <xf numFmtId="0" fontId="14" fillId="3" borderId="0" xfId="0" applyFont="1" applyFill="1" applyAlignment="1">
      <alignment horizontal="left" wrapText="1"/>
    </xf>
    <xf numFmtId="0" fontId="14" fillId="3" borderId="2" xfId="0" applyFont="1" applyFill="1" applyBorder="1" applyAlignment="1">
      <alignment horizontal="left" wrapText="1"/>
    </xf>
    <xf numFmtId="0" fontId="17" fillId="3" borderId="7" xfId="0" applyFont="1" applyFill="1" applyBorder="1" applyAlignment="1">
      <alignment horizontal="center" vertical="center" wrapText="1"/>
    </xf>
    <xf numFmtId="0" fontId="7" fillId="6"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15" xfId="0" applyFont="1" applyBorder="1" applyAlignment="1">
      <alignment horizontal="center" vertical="center"/>
    </xf>
    <xf numFmtId="0" fontId="7" fillId="0" borderId="10" xfId="0" applyFont="1" applyBorder="1" applyAlignment="1">
      <alignment horizontal="center" vertical="center" wrapText="1"/>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25" fillId="0" borderId="21" xfId="0" applyFont="1" applyBorder="1" applyAlignment="1">
      <alignment horizontal="left"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14" fillId="0" borderId="0" xfId="0" applyFont="1" applyAlignment="1">
      <alignment horizontal="left" wrapText="1"/>
    </xf>
    <xf numFmtId="0" fontId="14" fillId="0" borderId="2" xfId="0" applyFont="1" applyBorder="1" applyAlignment="1">
      <alignment horizontal="left" wrapText="1"/>
    </xf>
  </cellXfs>
  <cellStyles count="4">
    <cellStyle name="Hipervínculo" xfId="1" builtinId="8"/>
    <cellStyle name="Normal" xfId="0" builtinId="0"/>
    <cellStyle name="Normal 2 5 2 2" xfId="2" xr:uid="{231EC085-022B-4C40-801D-C0033A8FA171}"/>
    <cellStyle name="Porcentaje" xfId="3" builtinId="5"/>
  </cellStyles>
  <dxfs count="0"/>
  <tableStyles count="0" defaultTableStyle="TableStyleMedium2" defaultPivotStyle="PivotStyleLight16"/>
  <colors>
    <mruColors>
      <color rgb="FF00918E"/>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720786</xdr:colOff>
      <xdr:row>0</xdr:row>
      <xdr:rowOff>46921</xdr:rowOff>
    </xdr:from>
    <xdr:to>
      <xdr:col>12</xdr:col>
      <xdr:colOff>691031</xdr:colOff>
      <xdr:row>2</xdr:row>
      <xdr:rowOff>159809</xdr:rowOff>
    </xdr:to>
    <xdr:pic>
      <xdr:nvPicPr>
        <xdr:cNvPr id="3" name="2 Imagen" descr="https://intranet.cajamar.int/EstructuraOrganizativa/Logo%20Entidades/BCC.PNG">
          <a:extLst>
            <a:ext uri="{FF2B5EF4-FFF2-40B4-BE49-F238E27FC236}">
              <a16:creationId xmlns:a16="http://schemas.microsoft.com/office/drawing/2014/main" id="{51D184F1-5568-4547-B06D-8BC278035C9D}"/>
            </a:ext>
          </a:extLst>
        </xdr:cNvPr>
        <xdr:cNvPicPr/>
      </xdr:nvPicPr>
      <xdr:blipFill>
        <a:blip xmlns:r="http://schemas.openxmlformats.org/officeDocument/2006/relationships" r:embed="rId1" cstate="print"/>
        <a:srcRect/>
        <a:stretch>
          <a:fillRect/>
        </a:stretch>
      </xdr:blipFill>
      <xdr:spPr bwMode="auto">
        <a:xfrm>
          <a:off x="9940986" y="46921"/>
          <a:ext cx="2751545" cy="570088"/>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28575</xdr:colOff>
      <xdr:row>0</xdr:row>
      <xdr:rowOff>0</xdr:rowOff>
    </xdr:from>
    <xdr:to>
      <xdr:col>4</xdr:col>
      <xdr:colOff>733425</xdr:colOff>
      <xdr:row>1</xdr:row>
      <xdr:rowOff>148899</xdr:rowOff>
    </xdr:to>
    <xdr:pic>
      <xdr:nvPicPr>
        <xdr:cNvPr id="2" name="2 Imagen" descr="https://intranet.cajamar.int/EstructuraOrganizativa/Logo%20Entidades/BCC.PNG">
          <a:extLst>
            <a:ext uri="{FF2B5EF4-FFF2-40B4-BE49-F238E27FC236}">
              <a16:creationId xmlns:a16="http://schemas.microsoft.com/office/drawing/2014/main" id="{F3747ADA-9CB2-42B5-A993-4F05F71BAAB4}"/>
            </a:ext>
          </a:extLst>
        </xdr:cNvPr>
        <xdr:cNvPicPr/>
      </xdr:nvPicPr>
      <xdr:blipFill>
        <a:blip xmlns:r="http://schemas.openxmlformats.org/officeDocument/2006/relationships" r:embed="rId1" cstate="print"/>
        <a:srcRect/>
        <a:stretch>
          <a:fillRect/>
        </a:stretch>
      </xdr:blipFill>
      <xdr:spPr bwMode="auto">
        <a:xfrm>
          <a:off x="7581900" y="0"/>
          <a:ext cx="1466850" cy="339399"/>
        </a:xfrm>
        <a:prstGeom prst="rect">
          <a:avLst/>
        </a:prstGeom>
        <a:noFill/>
        <a:ln w="9525">
          <a:noFill/>
          <a:miter lim="800000"/>
          <a:headEnd/>
          <a:tailEnd/>
        </a:ln>
      </xdr:spPr>
    </xdr:pic>
    <xdr:clientData/>
  </xdr:twoCellAnchor>
  <xdr:twoCellAnchor>
    <xdr:from>
      <xdr:col>0</xdr:col>
      <xdr:colOff>1057275</xdr:colOff>
      <xdr:row>7</xdr:row>
      <xdr:rowOff>1</xdr:rowOff>
    </xdr:from>
    <xdr:to>
      <xdr:col>9</xdr:col>
      <xdr:colOff>99920</xdr:colOff>
      <xdr:row>26</xdr:row>
      <xdr:rowOff>38101</xdr:rowOff>
    </xdr:to>
    <xdr:sp macro="" textlink="">
      <xdr:nvSpPr>
        <xdr:cNvPr id="3" name="1 CuadroTexto">
          <a:extLst>
            <a:ext uri="{FF2B5EF4-FFF2-40B4-BE49-F238E27FC236}">
              <a16:creationId xmlns:a16="http://schemas.microsoft.com/office/drawing/2014/main" id="{8CF8B59A-4F91-4753-A463-DB960D001980}"/>
            </a:ext>
          </a:extLst>
        </xdr:cNvPr>
        <xdr:cNvSpPr txBox="1"/>
      </xdr:nvSpPr>
      <xdr:spPr>
        <a:xfrm>
          <a:off x="1057275" y="1085851"/>
          <a:ext cx="11167970" cy="365760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just" rtl="0" eaLnBrk="1" fontAlgn="auto" latinLnBrk="0" hangingPunct="1"/>
          <a:r>
            <a:rPr lang="es-ES" sz="1100">
              <a:solidFill>
                <a:schemeClr val="dk1"/>
              </a:solidFill>
              <a:effectLst/>
              <a:latin typeface="Arial" panose="020B0604020202020204" pitchFamily="34" charset="0"/>
              <a:ea typeface="+mn-ea"/>
              <a:cs typeface="Arial" panose="020B0604020202020204" pitchFamily="34" charset="0"/>
            </a:rPr>
            <a:t>Banco</a:t>
          </a:r>
          <a:r>
            <a:rPr lang="es-ES" sz="1100" baseline="0">
              <a:solidFill>
                <a:schemeClr val="dk1"/>
              </a:solidFill>
              <a:effectLst/>
              <a:latin typeface="Arial" panose="020B0604020202020204" pitchFamily="34" charset="0"/>
              <a:ea typeface="+mn-ea"/>
              <a:cs typeface="Arial" panose="020B0604020202020204" pitchFamily="34" charset="0"/>
            </a:rPr>
            <a:t> de Crédito Social Cooperativo, S.A. ("BCC"), como entidad de crédito española, y cabecera del Grupo Cooperativo Cajamar, está sujeta a la Directiva 2013/36/UE del Parlamento Europeo y el Consejo, de 26 de junio de 2013, relativa al acceso a la actividad de las entidades de crédito y a la supervisión prudencial de las entidades de crédito y las empresas de inversión ("CRD IV”), modificada por la Directiva (UE) 2019/878 (“CRD V”), ambas traspuestas al ordenamiento jurídico español.</a:t>
          </a:r>
        </a:p>
        <a:p>
          <a:pPr algn="just" rtl="0" eaLnBrk="1" fontAlgn="auto" latinLnBrk="0" hangingPunct="1"/>
          <a:endParaRPr lang="es-ES" sz="1100">
            <a:solidFill>
              <a:schemeClr val="dk1"/>
            </a:solidFill>
            <a:effectLst/>
            <a:latin typeface="Arial" panose="020B0604020202020204" pitchFamily="34" charset="0"/>
            <a:ea typeface="+mn-ea"/>
            <a:cs typeface="Arial" panose="020B0604020202020204" pitchFamily="34" charset="0"/>
          </a:endParaRPr>
        </a:p>
        <a:p>
          <a:pPr algn="just" rtl="0" eaLnBrk="1" fontAlgn="auto" latinLnBrk="0" hangingPunct="1"/>
          <a:r>
            <a:rPr lang="es-ES" sz="1100">
              <a:solidFill>
                <a:schemeClr val="dk1"/>
              </a:solidFill>
              <a:effectLst/>
              <a:latin typeface="Arial" panose="020B0604020202020204" pitchFamily="34" charset="0"/>
              <a:ea typeface="+mn-ea"/>
              <a:cs typeface="Arial" panose="020B0604020202020204" pitchFamily="34" charset="0"/>
            </a:rPr>
            <a:t>En el marco</a:t>
          </a:r>
          <a:r>
            <a:rPr lang="es-ES" sz="1100" baseline="0">
              <a:solidFill>
                <a:schemeClr val="dk1"/>
              </a:solidFill>
              <a:effectLst/>
              <a:latin typeface="Arial" panose="020B0604020202020204" pitchFamily="34" charset="0"/>
              <a:ea typeface="+mn-ea"/>
              <a:cs typeface="Arial" panose="020B0604020202020204" pitchFamily="34" charset="0"/>
            </a:rPr>
            <a:t> regulatorio de solvencia europeo, rige como norma principal </a:t>
          </a:r>
          <a:r>
            <a:rPr lang="es-ES" sz="1100" b="0">
              <a:solidFill>
                <a:schemeClr val="dk1"/>
              </a:solidFill>
              <a:effectLst/>
              <a:latin typeface="Arial" panose="020B0604020202020204" pitchFamily="34" charset="0"/>
              <a:ea typeface="+mn-ea"/>
              <a:cs typeface="Arial" panose="020B0604020202020204" pitchFamily="34" charset="0"/>
            </a:rPr>
            <a:t>el Reglamento (UE) nº 575/2013 del Parlamento Europeo y del Consejo, de 26 de junio de 2013, sobre los requisitos prudenciales de las entidades de crédito y las empresas de inversión ("CRR"), modificado</a:t>
          </a:r>
          <a:r>
            <a:rPr lang="es-ES" sz="1100" b="0" baseline="0">
              <a:solidFill>
                <a:schemeClr val="dk1"/>
              </a:solidFill>
              <a:effectLst/>
              <a:latin typeface="Arial" panose="020B0604020202020204" pitchFamily="34" charset="0"/>
              <a:ea typeface="+mn-ea"/>
              <a:cs typeface="Arial" panose="020B0604020202020204" pitchFamily="34" charset="0"/>
            </a:rPr>
            <a:t> por el </a:t>
          </a:r>
          <a:r>
            <a:rPr lang="es-ES" sz="1100">
              <a:solidFill>
                <a:schemeClr val="dk1"/>
              </a:solidFill>
              <a:effectLst/>
              <a:latin typeface="Arial" panose="020B0604020202020204" pitchFamily="34" charset="0"/>
              <a:ea typeface="+mn-ea"/>
              <a:cs typeface="Arial" panose="020B0604020202020204" pitchFamily="34" charset="0"/>
            </a:rPr>
            <a:t>Reglamento (UE) 2019/876 ("CRR2") y el Reglamento (UE) 2020/873 ("CRR</a:t>
          </a:r>
          <a:r>
            <a:rPr lang="es-ES" sz="1100" baseline="0">
              <a:solidFill>
                <a:schemeClr val="dk1"/>
              </a:solidFill>
              <a:effectLst/>
              <a:latin typeface="Arial" panose="020B0604020202020204" pitchFamily="34" charset="0"/>
              <a:ea typeface="+mn-ea"/>
              <a:cs typeface="Arial" panose="020B0604020202020204" pitchFamily="34" charset="0"/>
            </a:rPr>
            <a:t> quick fix"). Adicionalmente, el Reglamento CRR se complementa con directrices y normas técnicas de regulación de la Autoridad Bancaria Europea ("EBA"). </a:t>
          </a:r>
        </a:p>
        <a:p>
          <a:pPr algn="just" rtl="0" eaLnBrk="1" fontAlgn="auto" latinLnBrk="0" hangingPunct="1"/>
          <a:endParaRPr lang="es-ES" sz="1100" baseline="0">
            <a:solidFill>
              <a:schemeClr val="dk1"/>
            </a:solidFill>
            <a:effectLst/>
            <a:latin typeface="Arial" panose="020B0604020202020204" pitchFamily="34" charset="0"/>
            <a:ea typeface="+mn-ea"/>
            <a:cs typeface="Arial" panose="020B0604020202020204" pitchFamily="34" charset="0"/>
          </a:endParaRPr>
        </a:p>
        <a:p>
          <a:pPr algn="just" rtl="0" eaLnBrk="1" fontAlgn="auto" latinLnBrk="0" hangingPunct="1"/>
          <a:r>
            <a:rPr lang="es-ES" sz="1100" baseline="0">
              <a:solidFill>
                <a:schemeClr val="dk1"/>
              </a:solidFill>
              <a:effectLst/>
              <a:latin typeface="Arial" panose="020B0604020202020204" pitchFamily="34" charset="0"/>
              <a:ea typeface="+mn-ea"/>
              <a:cs typeface="Arial" panose="020B0604020202020204" pitchFamily="34" charset="0"/>
            </a:rPr>
            <a:t>Este Informe con Relevancia Prudencial correspondiente al primer semestre de 2022, se ha desarrollado siguiendo los requisitos de divulgación contenidos en la Parte Octava de la CRR. Concretamente, la información divulgada corresponde a los indicadores clave recogidos en el artículo 447 de la CRR </a:t>
          </a:r>
          <a:r>
            <a:rPr lang="es-ES" sz="1100" i="0" baseline="0">
              <a:solidFill>
                <a:schemeClr val="dk1"/>
              </a:solidFill>
              <a:effectLst/>
              <a:latin typeface="Arial" panose="020B0604020202020204" pitchFamily="34" charset="0"/>
              <a:ea typeface="+mn-ea"/>
              <a:cs typeface="Arial" panose="020B0604020202020204" pitchFamily="34" charset="0"/>
            </a:rPr>
            <a:t>(tabla KM1)</a:t>
          </a:r>
          <a:r>
            <a:rPr lang="es-ES" sz="1100" i="1" baseline="0">
              <a:solidFill>
                <a:schemeClr val="dk1"/>
              </a:solidFill>
              <a:effectLst/>
              <a:latin typeface="Arial" panose="020B0604020202020204" pitchFamily="34" charset="0"/>
              <a:ea typeface="+mn-ea"/>
              <a:cs typeface="Arial" panose="020B0604020202020204" pitchFamily="34" charset="0"/>
            </a:rPr>
            <a:t>,</a:t>
          </a:r>
          <a:r>
            <a:rPr lang="es-ES" sz="1100" baseline="0">
              <a:solidFill>
                <a:schemeClr val="dk1"/>
              </a:solidFill>
              <a:effectLst/>
              <a:latin typeface="Arial" panose="020B0604020202020204" pitchFamily="34" charset="0"/>
              <a:ea typeface="+mn-ea"/>
              <a:cs typeface="Arial" panose="020B0604020202020204" pitchFamily="34" charset="0"/>
            </a:rPr>
            <a:t> debido a la condición de BCC de entidad de gran tamaño no cotizada y no clasificada como entidad de importancia sistémica mundial (EISM), en virtud de lo dispuesto en el artículo 433 </a:t>
          </a:r>
          <a:r>
            <a:rPr lang="es-ES" sz="1100" i="1" baseline="0">
              <a:solidFill>
                <a:schemeClr val="dk1"/>
              </a:solidFill>
              <a:effectLst/>
              <a:latin typeface="Arial" panose="020B0604020202020204" pitchFamily="34" charset="0"/>
              <a:ea typeface="+mn-ea"/>
              <a:cs typeface="Arial" panose="020B0604020202020204" pitchFamily="34" charset="0"/>
            </a:rPr>
            <a:t>bis</a:t>
          </a:r>
          <a:r>
            <a:rPr lang="es-ES" sz="1100" i="0" baseline="0">
              <a:solidFill>
                <a:schemeClr val="dk1"/>
              </a:solidFill>
              <a:effectLst/>
              <a:latin typeface="Arial" panose="020B0604020202020204" pitchFamily="34" charset="0"/>
              <a:ea typeface="+mn-ea"/>
              <a:cs typeface="Arial" panose="020B0604020202020204" pitchFamily="34" charset="0"/>
            </a:rPr>
            <a:t>, apartado 2, del mismo texto normativo. </a:t>
          </a:r>
          <a:endParaRPr lang="es-ES" sz="1100" baseline="0">
            <a:solidFill>
              <a:schemeClr val="dk1"/>
            </a:solidFill>
            <a:effectLst/>
            <a:latin typeface="Arial" panose="020B0604020202020204" pitchFamily="34" charset="0"/>
            <a:ea typeface="+mn-ea"/>
            <a:cs typeface="Arial" panose="020B0604020202020204" pitchFamily="34" charset="0"/>
          </a:endParaRPr>
        </a:p>
        <a:p>
          <a:pPr algn="just" rtl="0" eaLnBrk="1" fontAlgn="auto" latinLnBrk="0" hangingPunct="1"/>
          <a:endParaRPr lang="es-ES" sz="1100" baseline="0">
            <a:solidFill>
              <a:schemeClr val="dk1"/>
            </a:solidFill>
            <a:effectLst/>
            <a:latin typeface="Arial" panose="020B0604020202020204" pitchFamily="34" charset="0"/>
            <a:ea typeface="+mn-ea"/>
            <a:cs typeface="Arial" panose="020B0604020202020204" pitchFamily="34" charset="0"/>
          </a:endParaRPr>
        </a:p>
        <a:p>
          <a:pPr algn="just" rtl="0" eaLnBrk="1" fontAlgn="auto" latinLnBrk="0" hangingPunct="1"/>
          <a:r>
            <a:rPr lang="es-ES" sz="1100" baseline="0">
              <a:solidFill>
                <a:schemeClr val="dk1"/>
              </a:solidFill>
              <a:effectLst/>
              <a:latin typeface="Arial" panose="020B0604020202020204" pitchFamily="34" charset="0"/>
              <a:ea typeface="+mn-ea"/>
              <a:cs typeface="Arial" panose="020B0604020202020204" pitchFamily="34" charset="0"/>
            </a:rPr>
            <a:t>Adicionalmente, se han considerado las siguientes directrices EBA que complementan los requerimientos de divulgación de la CRR y resultan aplicables con carácter semestral: </a:t>
          </a:r>
        </a:p>
        <a:p>
          <a:pPr marL="0" marR="0" lvl="0" indent="0" algn="just" defTabSz="914400" rtl="0" eaLnBrk="1" fontAlgn="auto" latinLnBrk="0" hangingPunct="1">
            <a:lnSpc>
              <a:spcPct val="100000"/>
            </a:lnSpc>
            <a:spcBef>
              <a:spcPts val="0"/>
            </a:spcBef>
            <a:spcAft>
              <a:spcPts val="0"/>
            </a:spcAft>
            <a:buClrTx/>
            <a:buSzTx/>
            <a:buFontTx/>
            <a:buNone/>
            <a:tabLst/>
            <a:defRPr/>
          </a:pPr>
          <a:endParaRPr lang="es-ES" sz="1100" baseline="0">
            <a:solidFill>
              <a:schemeClr val="dk1"/>
            </a:solidFill>
            <a:effectLst/>
            <a:latin typeface="Arial" panose="020B0604020202020204" pitchFamily="34" charset="0"/>
            <a:ea typeface="+mn-ea"/>
            <a:cs typeface="Arial" panose="020B0604020202020204" pitchFamily="34" charset="0"/>
          </a:endParaRPr>
        </a:p>
        <a:p>
          <a:pPr marL="285750" indent="-285750" algn="just" rtl="0" eaLnBrk="1" latinLnBrk="0" hangingPunct="1">
            <a:buFont typeface="Arial" panose="020B0604020202020204" pitchFamily="34" charset="0"/>
            <a:buChar char="•"/>
          </a:pPr>
          <a:r>
            <a:rPr lang="es-ES" sz="1100" baseline="0">
              <a:solidFill>
                <a:schemeClr val="dk1"/>
              </a:solidFill>
              <a:effectLst/>
              <a:latin typeface="Arial" panose="020B0604020202020204" pitchFamily="34" charset="0"/>
              <a:ea typeface="+mn-ea"/>
              <a:cs typeface="Arial" panose="020B0604020202020204" pitchFamily="34" charset="0"/>
            </a:rPr>
            <a:t>EBA/GL/2020/12, por las que se modifican las Directrices EBA/GL/2018/01, relativas a la divulgación uniforme de la información con arreglo al artículo 473 bis de la CRR en lo referente a las disposiciones transitorias para la mitigación del impacto sobre los fondos propios de la introducción de la NIIF 9, para garantizar el cumplimiento de la modificación rápida (CRR Quick Fix) efectuada en la CRR en respuesta a la pandemia de COVID-19 (Tabla IFRS9); y</a:t>
          </a:r>
        </a:p>
        <a:p>
          <a:pPr marL="285750" indent="-285750" algn="just" rtl="0" eaLnBrk="1" latinLnBrk="0" hangingPunct="1">
            <a:buFont typeface="Arial" panose="020B0604020202020204" pitchFamily="34" charset="0"/>
            <a:buChar char="•"/>
          </a:pPr>
          <a:r>
            <a:rPr lang="es-ES" sz="1100" baseline="0">
              <a:solidFill>
                <a:schemeClr val="dk1"/>
              </a:solidFill>
              <a:effectLst/>
              <a:latin typeface="Arial" panose="020B0604020202020204" pitchFamily="34" charset="0"/>
              <a:ea typeface="+mn-ea"/>
              <a:cs typeface="Arial" panose="020B0604020202020204" pitchFamily="34" charset="0"/>
            </a:rPr>
            <a:t>EBA/GL/2020/07, relativas a la información sobre exposiciones sujetas a moratorias de pagos y garantías públicas, en respuesta a la crisis de la COVID-19 (Tablas COVID 1, 2 y 3).</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28575</xdr:colOff>
      <xdr:row>0</xdr:row>
      <xdr:rowOff>0</xdr:rowOff>
    </xdr:from>
    <xdr:to>
      <xdr:col>4</xdr:col>
      <xdr:colOff>733425</xdr:colOff>
      <xdr:row>1</xdr:row>
      <xdr:rowOff>148899</xdr:rowOff>
    </xdr:to>
    <xdr:pic>
      <xdr:nvPicPr>
        <xdr:cNvPr id="4" name="2 Imagen" descr="https://intranet.cajamar.int/EstructuraOrganizativa/Logo%20Entidades/BCC.PNG">
          <a:extLst>
            <a:ext uri="{FF2B5EF4-FFF2-40B4-BE49-F238E27FC236}">
              <a16:creationId xmlns:a16="http://schemas.microsoft.com/office/drawing/2014/main" id="{C0583DAC-F4F6-4BBD-92B1-C2F1E14D83A7}"/>
            </a:ext>
          </a:extLst>
        </xdr:cNvPr>
        <xdr:cNvPicPr/>
      </xdr:nvPicPr>
      <xdr:blipFill>
        <a:blip xmlns:r="http://schemas.openxmlformats.org/officeDocument/2006/relationships" r:embed="rId1" cstate="print"/>
        <a:srcRect/>
        <a:stretch>
          <a:fillRect/>
        </a:stretch>
      </xdr:blipFill>
      <xdr:spPr bwMode="auto">
        <a:xfrm>
          <a:off x="7229475" y="0"/>
          <a:ext cx="1466850" cy="339399"/>
        </a:xfrm>
        <a:prstGeom prst="rect">
          <a:avLst/>
        </a:prstGeom>
        <a:noFill/>
        <a:ln w="9525">
          <a:noFill/>
          <a:miter lim="800000"/>
          <a:headEnd/>
          <a:tailEnd/>
        </a:ln>
      </xdr:spPr>
    </xdr:pic>
    <xdr:clientData/>
  </xdr:twoCellAnchor>
  <xdr:twoCellAnchor>
    <xdr:from>
      <xdr:col>1</xdr:col>
      <xdr:colOff>0</xdr:colOff>
      <xdr:row>54</xdr:row>
      <xdr:rowOff>190499</xdr:rowOff>
    </xdr:from>
    <xdr:to>
      <xdr:col>4</xdr:col>
      <xdr:colOff>695325</xdr:colOff>
      <xdr:row>80</xdr:row>
      <xdr:rowOff>161925</xdr:rowOff>
    </xdr:to>
    <xdr:sp macro="" textlink="">
      <xdr:nvSpPr>
        <xdr:cNvPr id="3" name="CuadroTexto 2">
          <a:extLst>
            <a:ext uri="{FF2B5EF4-FFF2-40B4-BE49-F238E27FC236}">
              <a16:creationId xmlns:a16="http://schemas.microsoft.com/office/drawing/2014/main" id="{86512B0C-3D0C-42C2-8E9E-0C0DADA354B5}"/>
            </a:ext>
          </a:extLst>
        </xdr:cNvPr>
        <xdr:cNvSpPr txBox="1"/>
      </xdr:nvSpPr>
      <xdr:spPr>
        <a:xfrm>
          <a:off x="1114425" y="10791824"/>
          <a:ext cx="7896225" cy="4924426"/>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nchorCtr="0"/>
        <a:lstStyle>
          <a:defPPr>
            <a:defRPr lang="es-E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r>
            <a:rPr lang="es-ES" sz="1100" i="1">
              <a:solidFill>
                <a:schemeClr val="dk1"/>
              </a:solidFill>
              <a:effectLst/>
              <a:latin typeface="Arial" panose="020B0604020202020204" pitchFamily="34" charset="0"/>
              <a:cs typeface="Arial" panose="020B0604020202020204" pitchFamily="34" charset="0"/>
            </a:rPr>
            <a:t>La ratio CET1 fully loaded se sitúa a 30 junio de 2022 en el 12,98% (12,78% a 31 diciembre de 2021) siendo la ratio de Capital Total fully loaded el 15,41% (15,20% al 31 diciembre de 2021). En términos phased-in, la ratio de capital total se sitúa en el 15,65% a 30 de junio de 2022 (15,71% a 31 de diciembre de 2021) y la ratio CET1 phased-in en el 13,22% (</a:t>
          </a:r>
          <a:r>
            <a:rPr lang="es-ES" sz="1100" i="1" kern="1200">
              <a:solidFill>
                <a:schemeClr val="dk1"/>
              </a:solidFill>
              <a:effectLst/>
              <a:latin typeface="Arial" panose="020B0604020202020204" pitchFamily="34" charset="0"/>
              <a:ea typeface="+mn-ea"/>
              <a:cs typeface="Arial" panose="020B0604020202020204" pitchFamily="34" charset="0"/>
            </a:rPr>
            <a:t>13,29% a 31 de diciembre de 2021), superando, por tanto, los requerimientos supervisores a esta fecha.</a:t>
          </a:r>
        </a:p>
        <a:p>
          <a:pPr algn="just"/>
          <a:endParaRPr lang="es-ES" sz="1100" i="1" kern="1200">
            <a:solidFill>
              <a:schemeClr val="dk1"/>
            </a:solidFill>
            <a:effectLst/>
            <a:latin typeface="Arial" panose="020B0604020202020204" pitchFamily="34" charset="0"/>
            <a:ea typeface="+mn-ea"/>
            <a:cs typeface="Arial" panose="020B0604020202020204" pitchFamily="34" charset="0"/>
          </a:endParaRPr>
        </a:p>
        <a:p>
          <a:pPr marL="0" marR="0" lvl="0" indent="0" algn="just" defTabSz="457200" rtl="0" eaLnBrk="1" fontAlgn="auto" latinLnBrk="0" hangingPunct="1">
            <a:lnSpc>
              <a:spcPct val="100000"/>
            </a:lnSpc>
            <a:spcBef>
              <a:spcPts val="0"/>
            </a:spcBef>
            <a:spcAft>
              <a:spcPts val="0"/>
            </a:spcAft>
            <a:buClrTx/>
            <a:buSzTx/>
            <a:buFontTx/>
            <a:buNone/>
            <a:tabLst/>
            <a:defRPr/>
          </a:pPr>
          <a:r>
            <a:rPr lang="es-ES" sz="1100" i="1" kern="1200">
              <a:solidFill>
                <a:schemeClr val="dk1"/>
              </a:solidFill>
              <a:effectLst/>
              <a:latin typeface="Arial" panose="020B0604020202020204" pitchFamily="34" charset="0"/>
              <a:ea typeface="+mn-ea"/>
              <a:cs typeface="Arial" panose="020B0604020202020204" pitchFamily="34" charset="0"/>
            </a:rPr>
            <a:t>Las cifras de solvencia a 30 de junio de 2022 no incluyen el computo del resultado del ejercicio ni las dotaciones realizadas en el primer semestre de 2022 para el cálculo de APRs.</a:t>
          </a:r>
        </a:p>
        <a:p>
          <a:pPr marL="0" indent="0" algn="just" defTabSz="457200" rtl="0" eaLnBrk="1" latinLnBrk="0" hangingPunct="1"/>
          <a:endParaRPr lang="es-ES" sz="1100" i="1" kern="1200">
            <a:solidFill>
              <a:schemeClr val="dk1"/>
            </a:solidFill>
            <a:effectLst/>
            <a:latin typeface="Arial" panose="020B0604020202020204" pitchFamily="34" charset="0"/>
            <a:ea typeface="+mn-ea"/>
            <a:cs typeface="Arial" panose="020B0604020202020204" pitchFamily="34" charset="0"/>
          </a:endParaRPr>
        </a:p>
        <a:p>
          <a:pPr marL="0" indent="0" algn="just" defTabSz="457200" rtl="0" eaLnBrk="1" latinLnBrk="0" hangingPunct="1"/>
          <a:r>
            <a:rPr lang="es-ES" sz="1100" i="1" kern="1200">
              <a:solidFill>
                <a:schemeClr val="dk1"/>
              </a:solidFill>
              <a:effectLst/>
              <a:latin typeface="Arial" panose="020B0604020202020204" pitchFamily="34" charset="0"/>
              <a:ea typeface="+mn-ea"/>
              <a:cs typeface="Arial" panose="020B0604020202020204" pitchFamily="34" charset="0"/>
            </a:rPr>
            <a:t>En términos fully loaded, la ratio de Capital Total y la ratio de CET1 evolucionan positivamente en la primera mitad del año por el incremento de las aportaciones al capital social y la reducción de APRs por CVA debido al pase a cámaras de compensación de derivados bilaterales. Este efecto positivo se netea parcialmente con el aumento de la deducción por coberturas adicionales, la no inclusión del resultado del ejercicio del primer semestre y las pérdidas por caída de valor de instrumentos de renta fija y renta variable contabilizadas contra patrimonio. En términos phased-in, las ratios de capital sufren un ligero descenso motivado, fundamentalmente, por la reducción del componente IFRS9 computable en CET1, conforme al calendario establecido en el Reglamento (UE) 2017/2395</a:t>
          </a:r>
        </a:p>
        <a:p>
          <a:pPr marL="0" indent="0" algn="just" defTabSz="457200" rtl="0" eaLnBrk="1" latinLnBrk="0" hangingPunct="1"/>
          <a:endParaRPr lang="es-ES" sz="1100" i="1" kern="1200">
            <a:solidFill>
              <a:schemeClr val="dk1"/>
            </a:solidFill>
            <a:effectLst/>
            <a:latin typeface="Arial" panose="020B0604020202020204" pitchFamily="34" charset="0"/>
            <a:ea typeface="+mn-ea"/>
            <a:cs typeface="Arial" panose="020B0604020202020204" pitchFamily="34" charset="0"/>
          </a:endParaRPr>
        </a:p>
        <a:p>
          <a:pPr marL="0" indent="0" algn="just" defTabSz="457200" rtl="0" eaLnBrk="1" latinLnBrk="0" hangingPunct="1"/>
          <a:r>
            <a:rPr lang="es-ES" sz="1100" i="1" kern="1200">
              <a:solidFill>
                <a:schemeClr val="dk1"/>
              </a:solidFill>
              <a:effectLst/>
              <a:latin typeface="Arial" panose="020B0604020202020204" pitchFamily="34" charset="0"/>
              <a:ea typeface="+mn-ea"/>
              <a:cs typeface="Arial" panose="020B0604020202020204" pitchFamily="34" charset="0"/>
            </a:rPr>
            <a:t>Por otro lado, como hecho relevante del periodo, cabe destacar que ha sido recomprada y totalmente amortizada en la fecha de su call (7 de junio de 2022) la parte de la emisión de deuda subordinada de 300M€ que seguía cotizando en mercado a esta fecha. Esta recompra no ha tenido efectos en solvencia a 30 de junio de 2022, ya que la emisión de 300M€ dejó de computar como capital Tier2 desde el 30 de junio de 2021.</a:t>
          </a:r>
        </a:p>
        <a:p>
          <a:pPr algn="just"/>
          <a:endParaRPr lang="es-ES" sz="1100" i="1">
            <a:solidFill>
              <a:schemeClr val="dk1"/>
            </a:solidFill>
            <a:effectLst/>
            <a:latin typeface="Arial" panose="020B0604020202020204" pitchFamily="34" charset="0"/>
            <a:cs typeface="Arial" panose="020B0604020202020204" pitchFamily="34" charset="0"/>
          </a:endParaRPr>
        </a:p>
        <a:p>
          <a:pPr algn="just"/>
          <a:r>
            <a:rPr lang="es-ES" sz="1100" i="1">
              <a:solidFill>
                <a:schemeClr val="dk1"/>
              </a:solidFill>
              <a:effectLst/>
              <a:latin typeface="Arial" panose="020B0604020202020204" pitchFamily="34" charset="0"/>
              <a:cs typeface="Arial" panose="020B0604020202020204" pitchFamily="34" charset="0"/>
            </a:rPr>
            <a:t>La ratio de apalancamiento phased-in se sitúa en el 5,17%, superando holgadamente el requerimiento regulatorio del 3%. A 30 de junio de 2022, el Grupo no tiene que cumplir requisitos de fondos propios adicionales para hacer frente al riesgo de apalancamiento excesivo.</a:t>
          </a:r>
        </a:p>
        <a:p>
          <a:pPr algn="just"/>
          <a:endParaRPr lang="es-ES" sz="1100" i="1">
            <a:solidFill>
              <a:schemeClr val="dk1"/>
            </a:solidFill>
            <a:effectLst/>
            <a:latin typeface="Arial" panose="020B0604020202020204" pitchFamily="34" charset="0"/>
            <a:cs typeface="Arial" panose="020B0604020202020204" pitchFamily="34" charset="0"/>
          </a:endParaRPr>
        </a:p>
        <a:p>
          <a:pPr algn="just"/>
          <a:r>
            <a:rPr lang="es-ES" sz="1100" i="1">
              <a:solidFill>
                <a:schemeClr val="dk1"/>
              </a:solidFill>
              <a:effectLst/>
              <a:latin typeface="Arial" panose="020B0604020202020204" pitchFamily="34" charset="0"/>
              <a:cs typeface="Arial" panose="020B0604020202020204" pitchFamily="34" charset="0"/>
            </a:rPr>
            <a:t>Por último, la media de los últimos doce meses de la ratio de cobertura de liquidez medio a corto plazo (LCR), a 30 de junio de 2022, se sitúa en el 216,82%. La ratio de financiación estable neta se sitúa en el 132,81%, Ambas ratios cumplen ampliamente con el requerimiento regulatorio establecido del 100%.</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34925</xdr:colOff>
      <xdr:row>0</xdr:row>
      <xdr:rowOff>0</xdr:rowOff>
    </xdr:from>
    <xdr:to>
      <xdr:col>4</xdr:col>
      <xdr:colOff>739775</xdr:colOff>
      <xdr:row>1</xdr:row>
      <xdr:rowOff>148899</xdr:rowOff>
    </xdr:to>
    <xdr:pic>
      <xdr:nvPicPr>
        <xdr:cNvPr id="3" name="2 Imagen" descr="https://intranet.cajamar.int/EstructuraOrganizativa/Logo%20Entidades/BCC.PNG">
          <a:extLst>
            <a:ext uri="{FF2B5EF4-FFF2-40B4-BE49-F238E27FC236}">
              <a16:creationId xmlns:a16="http://schemas.microsoft.com/office/drawing/2014/main" id="{91CF14E7-05AD-4DD1-BB8E-BD58685704D2}"/>
            </a:ext>
          </a:extLst>
        </xdr:cNvPr>
        <xdr:cNvPicPr/>
      </xdr:nvPicPr>
      <xdr:blipFill>
        <a:blip xmlns:r="http://schemas.openxmlformats.org/officeDocument/2006/relationships" r:embed="rId1" cstate="print"/>
        <a:srcRect/>
        <a:stretch>
          <a:fillRect/>
        </a:stretch>
      </xdr:blipFill>
      <xdr:spPr bwMode="auto">
        <a:xfrm>
          <a:off x="8245475" y="0"/>
          <a:ext cx="1466850" cy="339399"/>
        </a:xfrm>
        <a:prstGeom prst="rect">
          <a:avLst/>
        </a:prstGeom>
        <a:noFill/>
        <a:ln w="9525">
          <a:noFill/>
          <a:miter lim="800000"/>
          <a:headEnd/>
          <a:tailEnd/>
        </a:ln>
      </xdr:spPr>
    </xdr:pic>
    <xdr:clientData/>
  </xdr:twoCellAnchor>
  <xdr:twoCellAnchor>
    <xdr:from>
      <xdr:col>1</xdr:col>
      <xdr:colOff>0</xdr:colOff>
      <xdr:row>37</xdr:row>
      <xdr:rowOff>0</xdr:rowOff>
    </xdr:from>
    <xdr:to>
      <xdr:col>5</xdr:col>
      <xdr:colOff>9525</xdr:colOff>
      <xdr:row>47</xdr:row>
      <xdr:rowOff>38100</xdr:rowOff>
    </xdr:to>
    <xdr:sp macro="" textlink="">
      <xdr:nvSpPr>
        <xdr:cNvPr id="4" name="CuadroTexto 2">
          <a:extLst>
            <a:ext uri="{FF2B5EF4-FFF2-40B4-BE49-F238E27FC236}">
              <a16:creationId xmlns:a16="http://schemas.microsoft.com/office/drawing/2014/main" id="{C02F3010-695D-4AA1-9B2C-1C42F6236D18}"/>
            </a:ext>
          </a:extLst>
        </xdr:cNvPr>
        <xdr:cNvSpPr txBox="1"/>
      </xdr:nvSpPr>
      <xdr:spPr>
        <a:xfrm>
          <a:off x="1114425" y="8429625"/>
          <a:ext cx="8982075" cy="1943100"/>
        </a:xfrm>
        <a:prstGeom prst="rect">
          <a:avLst/>
        </a:prstGeom>
        <a:solidFill>
          <a:sysClr val="window" lastClr="FFFFFF"/>
        </a:solidFill>
        <a:ln w="9525" cmpd="sng">
          <a:solidFill>
            <a:sysClr val="window" lastClr="FFFFFF">
              <a:shade val="50000"/>
            </a:sysClr>
          </a:solidFill>
        </a:ln>
        <a:effectLst/>
      </xdr:spPr>
      <xdr:txBody>
        <a:bodyPr wrap="square" rtlCol="0" anchor="t"/>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just" defTabSz="914400" eaLnBrk="1" fontAlgn="auto" latinLnBrk="0" hangingPunct="1">
            <a:lnSpc>
              <a:spcPct val="100000"/>
            </a:lnSpc>
            <a:spcBef>
              <a:spcPts val="0"/>
            </a:spcBef>
            <a:spcAft>
              <a:spcPts val="600"/>
            </a:spcAft>
            <a:buClrTx/>
            <a:buSzTx/>
            <a:buFontTx/>
            <a:buNone/>
            <a:tabLst/>
            <a:defRPr/>
          </a:pPr>
          <a:r>
            <a:rPr kumimoji="0" lang="es-ES" sz="1100" b="0" i="1" u="none" strike="noStrike" kern="0" cap="none" spc="0" normalizeH="0" baseline="0">
              <a:ln>
                <a:noFill/>
              </a:ln>
              <a:solidFill>
                <a:sysClr val="windowText" lastClr="000000"/>
              </a:solidFill>
              <a:effectLst/>
              <a:uLnTx/>
              <a:uFillTx/>
              <a:latin typeface="Arial" panose="020B0604020202020204" pitchFamily="34" charset="0"/>
              <a:cs typeface="Arial" panose="020B0604020202020204" pitchFamily="34" charset="0"/>
            </a:rPr>
            <a:t>A 30 de junio de 2022, no se ha aplicado el tratamiento transitorio de las pérdidas y ganancias no realizadas valoradas al valor razonable con cambios en otro resultado global (OCI) definido por el artículo 1 párrafo 6 del del Reglamento (UE) 2020/873 por el que se modifica el artículo 468 de la CRR.</a:t>
          </a:r>
        </a:p>
        <a:p>
          <a:pPr marL="0" marR="0" lvl="0" indent="0" algn="just" defTabSz="914400" eaLnBrk="1" fontAlgn="auto" latinLnBrk="0" hangingPunct="1">
            <a:lnSpc>
              <a:spcPct val="100000"/>
            </a:lnSpc>
            <a:spcBef>
              <a:spcPts val="0"/>
            </a:spcBef>
            <a:spcAft>
              <a:spcPts val="600"/>
            </a:spcAft>
            <a:buClrTx/>
            <a:buSzTx/>
            <a:buFontTx/>
            <a:buNone/>
            <a:tabLst/>
            <a:defRPr/>
          </a:pPr>
          <a:r>
            <a:rPr kumimoji="0" lang="es-ES" sz="1100" b="0" i="1" u="none" strike="noStrike" kern="0" cap="none" spc="0" normalizeH="0" baseline="0">
              <a:ln>
                <a:noFill/>
              </a:ln>
              <a:solidFill>
                <a:sysClr val="windowText" lastClr="000000"/>
              </a:solidFill>
              <a:effectLst/>
              <a:uLnTx/>
              <a:uFillTx/>
              <a:latin typeface="Arial" panose="020B0604020202020204" pitchFamily="34" charset="0"/>
              <a:cs typeface="Arial" panose="020B0604020202020204" pitchFamily="34" charset="0"/>
            </a:rPr>
            <a:t>Desde 2018, el Grupo aplica el tratamiento transitorio relativo a los impactos de la NIIF9 introducido por el artículo 473 bis de la CRR y modificado posteriormente por el Reglamento (UE) 2020/873 (CRR quick fix). En esta línea, el CET1 incorpora tanto el componente estático, como el componente dinámico derivado del aumento de provisiones performing respecto al 1 de enero de 2020, en virtud de la modificación de la CRR quick fix derivada del COVID-19. </a:t>
          </a:r>
        </a:p>
        <a:p>
          <a:pPr marL="0" marR="0" lvl="0" indent="0" algn="just" defTabSz="914400" eaLnBrk="1" fontAlgn="auto" latinLnBrk="0" hangingPunct="1">
            <a:lnSpc>
              <a:spcPct val="100000"/>
            </a:lnSpc>
            <a:spcBef>
              <a:spcPts val="0"/>
            </a:spcBef>
            <a:spcAft>
              <a:spcPts val="600"/>
            </a:spcAft>
            <a:buClrTx/>
            <a:buSzTx/>
            <a:buFontTx/>
            <a:buNone/>
            <a:tabLst/>
            <a:defRPr/>
          </a:pPr>
          <a:r>
            <a:rPr kumimoji="0" lang="es-ES" sz="1100" b="0" i="1" u="none" strike="noStrike" kern="0" cap="none" spc="0" normalizeH="0" baseline="0">
              <a:ln>
                <a:noFill/>
              </a:ln>
              <a:solidFill>
                <a:sysClr val="windowText" lastClr="000000"/>
              </a:solidFill>
              <a:effectLst/>
              <a:uLnTx/>
              <a:uFillTx/>
              <a:latin typeface="Arial" panose="020B0604020202020204" pitchFamily="34" charset="0"/>
              <a:cs typeface="Arial" panose="020B0604020202020204" pitchFamily="34" charset="0"/>
            </a:rPr>
            <a:t>Por tanto, a 30 de junio de 2022, las ratios de capital phased-in y apalancamiento incorporan las modificaciones del artículo 473 bis, optando por continuar aplicando el apartado 7b en el cálculo del impacto que tiene el tratamiento transitorio sobre los activos ponderados por riesgo phased-in.</a:t>
          </a:r>
        </a:p>
        <a:p>
          <a:pPr marL="0" marR="0" lvl="0" indent="0" defTabSz="914400" eaLnBrk="1" fontAlgn="auto" latinLnBrk="0" hangingPunct="1">
            <a:lnSpc>
              <a:spcPct val="100000"/>
            </a:lnSpc>
            <a:spcBef>
              <a:spcPts val="0"/>
            </a:spcBef>
            <a:spcAft>
              <a:spcPts val="0"/>
            </a:spcAft>
            <a:buClrTx/>
            <a:buSzTx/>
            <a:buFontTx/>
            <a:buNone/>
            <a:tabLst/>
            <a:defRPr/>
          </a:pPr>
          <a:endParaRPr kumimoji="0" lang="es-ES" b="0" i="1" u="none" strike="noStrike" kern="0" cap="none" spc="0" normalizeH="0" baseline="0">
            <a:ln>
              <a:noFill/>
            </a:ln>
            <a:solidFill>
              <a:sysClr val="windowText" lastClr="000000"/>
            </a:solidFill>
            <a:effectLst/>
            <a:uLnTx/>
            <a:uFillTx/>
            <a:latin typeface="Arial Narrow" panose="020B060602020203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18</xdr:col>
      <xdr:colOff>168275</xdr:colOff>
      <xdr:row>0</xdr:row>
      <xdr:rowOff>0</xdr:rowOff>
    </xdr:from>
    <xdr:to>
      <xdr:col>20</xdr:col>
      <xdr:colOff>676275</xdr:colOff>
      <xdr:row>1</xdr:row>
      <xdr:rowOff>148899</xdr:rowOff>
    </xdr:to>
    <xdr:pic>
      <xdr:nvPicPr>
        <xdr:cNvPr id="4" name="2 Imagen" descr="https://intranet.cajamar.int/EstructuraOrganizativa/Logo%20Entidades/BCC.PNG">
          <a:extLst>
            <a:ext uri="{FF2B5EF4-FFF2-40B4-BE49-F238E27FC236}">
              <a16:creationId xmlns:a16="http://schemas.microsoft.com/office/drawing/2014/main" id="{0E673EE3-321D-45D3-BC24-E6DD29EC7CA1}"/>
            </a:ext>
          </a:extLst>
        </xdr:cNvPr>
        <xdr:cNvPicPr/>
      </xdr:nvPicPr>
      <xdr:blipFill>
        <a:blip xmlns:r="http://schemas.openxmlformats.org/officeDocument/2006/relationships" r:embed="rId1" cstate="print"/>
        <a:srcRect/>
        <a:stretch>
          <a:fillRect/>
        </a:stretch>
      </xdr:blipFill>
      <xdr:spPr bwMode="auto">
        <a:xfrm>
          <a:off x="12407900" y="0"/>
          <a:ext cx="1431925" cy="339399"/>
        </a:xfrm>
        <a:prstGeom prst="rect">
          <a:avLst/>
        </a:prstGeom>
        <a:noFill/>
        <a:ln w="9525">
          <a:noFill/>
          <a:miter lim="800000"/>
          <a:headEnd/>
          <a:tailEnd/>
        </a:ln>
      </xdr:spPr>
    </xdr:pic>
    <xdr:clientData/>
  </xdr:twoCellAnchor>
  <xdr:twoCellAnchor>
    <xdr:from>
      <xdr:col>0</xdr:col>
      <xdr:colOff>1114424</xdr:colOff>
      <xdr:row>18</xdr:row>
      <xdr:rowOff>0</xdr:rowOff>
    </xdr:from>
    <xdr:to>
      <xdr:col>21</xdr:col>
      <xdr:colOff>57149</xdr:colOff>
      <xdr:row>19</xdr:row>
      <xdr:rowOff>123825</xdr:rowOff>
    </xdr:to>
    <xdr:sp macro="" textlink="">
      <xdr:nvSpPr>
        <xdr:cNvPr id="3" name="CuadroTexto 2">
          <a:extLst>
            <a:ext uri="{FF2B5EF4-FFF2-40B4-BE49-F238E27FC236}">
              <a16:creationId xmlns:a16="http://schemas.microsoft.com/office/drawing/2014/main" id="{2017F8F8-593F-4F4F-BD44-4DBDCDB399FE}"/>
            </a:ext>
          </a:extLst>
        </xdr:cNvPr>
        <xdr:cNvSpPr txBox="1"/>
      </xdr:nvSpPr>
      <xdr:spPr>
        <a:xfrm>
          <a:off x="1114424" y="5876925"/>
          <a:ext cx="14239875"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s-E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lvl="0" algn="just"/>
          <a:r>
            <a:rPr lang="es-ES" sz="1100" i="1">
              <a:solidFill>
                <a:schemeClr val="dk1"/>
              </a:solidFill>
              <a:effectLst/>
              <a:latin typeface="Arial" panose="020B0604020202020204" pitchFamily="34" charset="0"/>
              <a:cs typeface="Arial" panose="020B0604020202020204" pitchFamily="34" charset="0"/>
            </a:rPr>
            <a:t>A 30</a:t>
          </a:r>
          <a:r>
            <a:rPr lang="es-ES" sz="1100" i="1" baseline="0">
              <a:solidFill>
                <a:schemeClr val="dk1"/>
              </a:solidFill>
              <a:effectLst/>
              <a:latin typeface="Arial" panose="020B0604020202020204" pitchFamily="34" charset="0"/>
              <a:cs typeface="Arial" panose="020B0604020202020204" pitchFamily="34" charset="0"/>
            </a:rPr>
            <a:t> de junio de 2022</a:t>
          </a:r>
          <a:r>
            <a:rPr lang="es-ES" sz="1100" i="1">
              <a:solidFill>
                <a:schemeClr val="dk1"/>
              </a:solidFill>
              <a:effectLst/>
              <a:latin typeface="Arial" panose="020B0604020202020204" pitchFamily="34" charset="0"/>
              <a:cs typeface="Arial" panose="020B0604020202020204" pitchFamily="34" charset="0"/>
            </a:rPr>
            <a:t>, todas</a:t>
          </a:r>
          <a:r>
            <a:rPr lang="es-ES" sz="1100" i="1" baseline="0">
              <a:solidFill>
                <a:schemeClr val="dk1"/>
              </a:solidFill>
              <a:effectLst/>
              <a:latin typeface="Arial" panose="020B0604020202020204" pitchFamily="34" charset="0"/>
              <a:cs typeface="Arial" panose="020B0604020202020204" pitchFamily="34" charset="0"/>
            </a:rPr>
            <a:t> las moratorias concedidas por el Grupo han vencido.</a:t>
          </a:r>
          <a:endParaRPr lang="es-ES" sz="1100" i="1">
            <a:solidFill>
              <a:schemeClr val="dk1"/>
            </a:solidFill>
            <a:effectLst/>
            <a:latin typeface="Arial" panose="020B0604020202020204" pitchFamily="34" charset="0"/>
            <a:cs typeface="Arial" panose="020B0604020202020204" pitchFamily="34" charset="0"/>
          </a:endParaRPr>
        </a:p>
        <a:p>
          <a:pPr lvl="0" algn="just"/>
          <a:endParaRPr lang="es-ES" sz="1100" i="1">
            <a:latin typeface="Arial" panose="020B0604020202020204" pitchFamily="34" charset="0"/>
            <a:cs typeface="Arial" panose="020B0604020202020204" pitchFamily="34" charset="0"/>
          </a:endParaRPr>
        </a:p>
        <a:p>
          <a:pPr lvl="0" algn="just"/>
          <a:endParaRPr lang="es-ES" sz="550" i="1">
            <a:solidFill>
              <a:schemeClr val="dk1"/>
            </a:solidFill>
            <a:effectLst/>
            <a:highlight>
              <a:srgbClr val="FFFF00"/>
            </a:highlight>
            <a:latin typeface="Arial Narrow" panose="020B0606020202030204" pitchFamily="34" charset="0"/>
          </a:endParaRPr>
        </a:p>
      </xdr:txBody>
    </xdr:sp>
    <xdr:clientData/>
  </xdr:twoCellAnchor>
  <xdr:twoCellAnchor>
    <xdr:from>
      <xdr:col>1</xdr:col>
      <xdr:colOff>85724</xdr:colOff>
      <xdr:row>6</xdr:row>
      <xdr:rowOff>314325</xdr:rowOff>
    </xdr:from>
    <xdr:to>
      <xdr:col>1</xdr:col>
      <xdr:colOff>857249</xdr:colOff>
      <xdr:row>7</xdr:row>
      <xdr:rowOff>205755</xdr:rowOff>
    </xdr:to>
    <xdr:sp macro="" textlink="">
      <xdr:nvSpPr>
        <xdr:cNvPr id="5" name="CuadroTexto 8">
          <a:extLst>
            <a:ext uri="{FF2B5EF4-FFF2-40B4-BE49-F238E27FC236}">
              <a16:creationId xmlns:a16="http://schemas.microsoft.com/office/drawing/2014/main" id="{A3DC4DAE-6DF6-4AEF-B699-078B5CC4253B}"/>
            </a:ext>
          </a:extLst>
        </xdr:cNvPr>
        <xdr:cNvSpPr txBox="1"/>
      </xdr:nvSpPr>
      <xdr:spPr>
        <a:xfrm>
          <a:off x="1200149" y="1266825"/>
          <a:ext cx="771525" cy="224805"/>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s-ES" sz="900" b="1" u="sng">
              <a:latin typeface="Arial Narrow" panose="020B0606020202030204" pitchFamily="34" charset="0"/>
            </a:rPr>
            <a:t>30/06/2022</a:t>
          </a:r>
        </a:p>
      </xdr:txBody>
    </xdr:sp>
    <xdr:clientData/>
  </xdr:twoCellAnchor>
  <xdr:twoCellAnchor>
    <xdr:from>
      <xdr:col>1</xdr:col>
      <xdr:colOff>85724</xdr:colOff>
      <xdr:row>23</xdr:row>
      <xdr:rowOff>314325</xdr:rowOff>
    </xdr:from>
    <xdr:to>
      <xdr:col>1</xdr:col>
      <xdr:colOff>857249</xdr:colOff>
      <xdr:row>24</xdr:row>
      <xdr:rowOff>205755</xdr:rowOff>
    </xdr:to>
    <xdr:sp macro="" textlink="">
      <xdr:nvSpPr>
        <xdr:cNvPr id="6" name="CuadroTexto 8">
          <a:extLst>
            <a:ext uri="{FF2B5EF4-FFF2-40B4-BE49-F238E27FC236}">
              <a16:creationId xmlns:a16="http://schemas.microsoft.com/office/drawing/2014/main" id="{D6FF8D67-7323-423F-A58C-5D5C9AA10D3A}"/>
            </a:ext>
          </a:extLst>
        </xdr:cNvPr>
        <xdr:cNvSpPr txBox="1"/>
      </xdr:nvSpPr>
      <xdr:spPr>
        <a:xfrm>
          <a:off x="1200149" y="1266825"/>
          <a:ext cx="771525" cy="224805"/>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s-ES" sz="900" b="1" u="sng">
              <a:latin typeface="Arial Narrow" panose="020B0606020202030204" pitchFamily="34" charset="0"/>
            </a:rPr>
            <a:t>31/12/2021</a:t>
          </a:r>
        </a:p>
      </xdr:txBody>
    </xdr:sp>
    <xdr:clientData/>
  </xdr:twoCellAnchor>
  <xdr:twoCellAnchor>
    <xdr:from>
      <xdr:col>1</xdr:col>
      <xdr:colOff>85724</xdr:colOff>
      <xdr:row>37</xdr:row>
      <xdr:rowOff>142875</xdr:rowOff>
    </xdr:from>
    <xdr:to>
      <xdr:col>1</xdr:col>
      <xdr:colOff>857249</xdr:colOff>
      <xdr:row>38</xdr:row>
      <xdr:rowOff>34305</xdr:rowOff>
    </xdr:to>
    <xdr:sp macro="" textlink="">
      <xdr:nvSpPr>
        <xdr:cNvPr id="7" name="CuadroTexto 8">
          <a:extLst>
            <a:ext uri="{FF2B5EF4-FFF2-40B4-BE49-F238E27FC236}">
              <a16:creationId xmlns:a16="http://schemas.microsoft.com/office/drawing/2014/main" id="{ED492019-A670-4163-B656-007A43CC0CEF}"/>
            </a:ext>
          </a:extLst>
        </xdr:cNvPr>
        <xdr:cNvSpPr txBox="1"/>
      </xdr:nvSpPr>
      <xdr:spPr>
        <a:xfrm>
          <a:off x="1200149" y="14392275"/>
          <a:ext cx="771525" cy="224805"/>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s-ES" sz="900" b="1" u="sng">
              <a:latin typeface="Arial Narrow" panose="020B0606020202030204" pitchFamily="34" charset="0"/>
            </a:rPr>
            <a:t>30/06/2021</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419100</xdr:colOff>
      <xdr:row>0</xdr:row>
      <xdr:rowOff>0</xdr:rowOff>
    </xdr:from>
    <xdr:to>
      <xdr:col>11</xdr:col>
      <xdr:colOff>361950</xdr:colOff>
      <xdr:row>1</xdr:row>
      <xdr:rowOff>148899</xdr:rowOff>
    </xdr:to>
    <xdr:pic>
      <xdr:nvPicPr>
        <xdr:cNvPr id="2" name="2 Imagen" descr="https://intranet.cajamar.int/EstructuraOrganizativa/Logo%20Entidades/BCC.PNG">
          <a:extLst>
            <a:ext uri="{FF2B5EF4-FFF2-40B4-BE49-F238E27FC236}">
              <a16:creationId xmlns:a16="http://schemas.microsoft.com/office/drawing/2014/main" id="{96C3C672-F34E-4891-A412-18488A77DD0D}"/>
            </a:ext>
          </a:extLst>
        </xdr:cNvPr>
        <xdr:cNvPicPr/>
      </xdr:nvPicPr>
      <xdr:blipFill>
        <a:blip xmlns:r="http://schemas.openxmlformats.org/officeDocument/2006/relationships" r:embed="rId1" cstate="print"/>
        <a:srcRect/>
        <a:stretch>
          <a:fillRect/>
        </a:stretch>
      </xdr:blipFill>
      <xdr:spPr bwMode="auto">
        <a:xfrm>
          <a:off x="10429875" y="0"/>
          <a:ext cx="1466850" cy="339399"/>
        </a:xfrm>
        <a:prstGeom prst="rect">
          <a:avLst/>
        </a:prstGeom>
        <a:noFill/>
        <a:ln w="9525">
          <a:noFill/>
          <a:miter lim="800000"/>
          <a:headEnd/>
          <a:tailEnd/>
        </a:ln>
      </xdr:spPr>
    </xdr:pic>
    <xdr:clientData/>
  </xdr:twoCellAnchor>
  <xdr:twoCellAnchor>
    <xdr:from>
      <xdr:col>1</xdr:col>
      <xdr:colOff>0</xdr:colOff>
      <xdr:row>6</xdr:row>
      <xdr:rowOff>161925</xdr:rowOff>
    </xdr:from>
    <xdr:to>
      <xdr:col>1</xdr:col>
      <xdr:colOff>771525</xdr:colOff>
      <xdr:row>7</xdr:row>
      <xdr:rowOff>139080</xdr:rowOff>
    </xdr:to>
    <xdr:sp macro="" textlink="">
      <xdr:nvSpPr>
        <xdr:cNvPr id="3" name="CuadroTexto 8">
          <a:extLst>
            <a:ext uri="{FF2B5EF4-FFF2-40B4-BE49-F238E27FC236}">
              <a16:creationId xmlns:a16="http://schemas.microsoft.com/office/drawing/2014/main" id="{7B4C8DBD-AB46-4948-8042-490B37B4F039}"/>
            </a:ext>
          </a:extLst>
        </xdr:cNvPr>
        <xdr:cNvSpPr txBox="1"/>
      </xdr:nvSpPr>
      <xdr:spPr>
        <a:xfrm>
          <a:off x="1114425" y="1114425"/>
          <a:ext cx="771525" cy="224805"/>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s-ES" sz="900" b="1" u="sng">
              <a:latin typeface="Arial Narrow" panose="020B0606020202030204" pitchFamily="34" charset="0"/>
            </a:rPr>
            <a:t>30/06/2022</a:t>
          </a:r>
        </a:p>
      </xdr:txBody>
    </xdr:sp>
    <xdr:clientData/>
  </xdr:twoCellAnchor>
  <xdr:twoCellAnchor>
    <xdr:from>
      <xdr:col>1</xdr:col>
      <xdr:colOff>0</xdr:colOff>
      <xdr:row>18</xdr:row>
      <xdr:rowOff>0</xdr:rowOff>
    </xdr:from>
    <xdr:to>
      <xdr:col>11</xdr:col>
      <xdr:colOff>0</xdr:colOff>
      <xdr:row>20</xdr:row>
      <xdr:rowOff>95250</xdr:rowOff>
    </xdr:to>
    <xdr:sp macro="" textlink="">
      <xdr:nvSpPr>
        <xdr:cNvPr id="4" name="CuadroTexto 1">
          <a:extLst>
            <a:ext uri="{FF2B5EF4-FFF2-40B4-BE49-F238E27FC236}">
              <a16:creationId xmlns:a16="http://schemas.microsoft.com/office/drawing/2014/main" id="{DDE608EF-137C-4200-9503-F489EA047FFC}"/>
            </a:ext>
          </a:extLst>
        </xdr:cNvPr>
        <xdr:cNvSpPr txBox="1"/>
      </xdr:nvSpPr>
      <xdr:spPr>
        <a:xfrm>
          <a:off x="1114425" y="3371850"/>
          <a:ext cx="10420350"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s-E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lvl="0"/>
          <a:r>
            <a:rPr lang="es-ES" sz="1100" i="1">
              <a:solidFill>
                <a:schemeClr val="dk1"/>
              </a:solidFill>
              <a:effectLst/>
              <a:latin typeface="Arial" panose="020B0604020202020204" pitchFamily="34" charset="0"/>
              <a:cs typeface="Arial" panose="020B0604020202020204" pitchFamily="34" charset="0"/>
            </a:rPr>
            <a:t>A 30 de junio de 2022,</a:t>
          </a:r>
          <a:r>
            <a:rPr lang="es-ES" sz="1100" i="1" baseline="0">
              <a:solidFill>
                <a:schemeClr val="dk1"/>
              </a:solidFill>
              <a:effectLst/>
              <a:latin typeface="Arial" panose="020B0604020202020204" pitchFamily="34" charset="0"/>
              <a:cs typeface="Arial" panose="020B0604020202020204" pitchFamily="34" charset="0"/>
            </a:rPr>
            <a:t> se han concedido préstamos y anticipos sujetos a moratorias por valor de 966 millones de euros, de los cuales han sido objeto de prórroga 466 millones. No obstante, a esta fecha, ya han vencido todas las moratorias concedidas.</a:t>
          </a:r>
          <a:endParaRPr lang="es-ES" sz="1100" i="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0</xdr:colOff>
      <xdr:row>22</xdr:row>
      <xdr:rowOff>161925</xdr:rowOff>
    </xdr:from>
    <xdr:to>
      <xdr:col>1</xdr:col>
      <xdr:colOff>771525</xdr:colOff>
      <xdr:row>23</xdr:row>
      <xdr:rowOff>186705</xdr:rowOff>
    </xdr:to>
    <xdr:sp macro="" textlink="">
      <xdr:nvSpPr>
        <xdr:cNvPr id="5" name="CuadroTexto 8">
          <a:extLst>
            <a:ext uri="{FF2B5EF4-FFF2-40B4-BE49-F238E27FC236}">
              <a16:creationId xmlns:a16="http://schemas.microsoft.com/office/drawing/2014/main" id="{B112DC41-1662-4CCB-902A-F42C2B6069F6}"/>
            </a:ext>
          </a:extLst>
        </xdr:cNvPr>
        <xdr:cNvSpPr txBox="1"/>
      </xdr:nvSpPr>
      <xdr:spPr>
        <a:xfrm>
          <a:off x="1114425" y="4295775"/>
          <a:ext cx="771525" cy="224805"/>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s-ES" sz="900" b="1" u="sng">
              <a:latin typeface="Arial Narrow" panose="020B0606020202030204" pitchFamily="34" charset="0"/>
            </a:rPr>
            <a:t>31/12/2021</a:t>
          </a:r>
        </a:p>
      </xdr:txBody>
    </xdr:sp>
    <xdr:clientData/>
  </xdr:twoCellAnchor>
  <xdr:twoCellAnchor>
    <xdr:from>
      <xdr:col>1</xdr:col>
      <xdr:colOff>0</xdr:colOff>
      <xdr:row>35</xdr:row>
      <xdr:rowOff>161925</xdr:rowOff>
    </xdr:from>
    <xdr:to>
      <xdr:col>1</xdr:col>
      <xdr:colOff>771525</xdr:colOff>
      <xdr:row>36</xdr:row>
      <xdr:rowOff>186705</xdr:rowOff>
    </xdr:to>
    <xdr:sp macro="" textlink="">
      <xdr:nvSpPr>
        <xdr:cNvPr id="6" name="CuadroTexto 8">
          <a:extLst>
            <a:ext uri="{FF2B5EF4-FFF2-40B4-BE49-F238E27FC236}">
              <a16:creationId xmlns:a16="http://schemas.microsoft.com/office/drawing/2014/main" id="{73D57F2A-3790-425D-81EB-68C78FBCFE20}"/>
            </a:ext>
          </a:extLst>
        </xdr:cNvPr>
        <xdr:cNvSpPr txBox="1"/>
      </xdr:nvSpPr>
      <xdr:spPr>
        <a:xfrm>
          <a:off x="1114425" y="4295775"/>
          <a:ext cx="771525" cy="224805"/>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s-ES" sz="900" b="1" u="sng">
              <a:latin typeface="Arial Narrow" panose="020B0606020202030204" pitchFamily="34" charset="0"/>
            </a:rPr>
            <a:t>30/06/2021</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720725</xdr:colOff>
      <xdr:row>0</xdr:row>
      <xdr:rowOff>0</xdr:rowOff>
    </xdr:from>
    <xdr:to>
      <xdr:col>9</xdr:col>
      <xdr:colOff>663575</xdr:colOff>
      <xdr:row>1</xdr:row>
      <xdr:rowOff>148899</xdr:rowOff>
    </xdr:to>
    <xdr:pic>
      <xdr:nvPicPr>
        <xdr:cNvPr id="2" name="2 Imagen" descr="https://intranet.cajamar.int/EstructuraOrganizativa/Logo%20Entidades/BCC.PNG">
          <a:extLst>
            <a:ext uri="{FF2B5EF4-FFF2-40B4-BE49-F238E27FC236}">
              <a16:creationId xmlns:a16="http://schemas.microsoft.com/office/drawing/2014/main" id="{D3926E3E-E198-43A7-8C62-FF43266EE1EB}"/>
            </a:ext>
          </a:extLst>
        </xdr:cNvPr>
        <xdr:cNvPicPr/>
      </xdr:nvPicPr>
      <xdr:blipFill>
        <a:blip xmlns:r="http://schemas.openxmlformats.org/officeDocument/2006/relationships" r:embed="rId1" cstate="print"/>
        <a:srcRect/>
        <a:stretch>
          <a:fillRect/>
        </a:stretch>
      </xdr:blipFill>
      <xdr:spPr bwMode="auto">
        <a:xfrm>
          <a:off x="10579100" y="0"/>
          <a:ext cx="1466850" cy="339399"/>
        </a:xfrm>
        <a:prstGeom prst="rect">
          <a:avLst/>
        </a:prstGeom>
        <a:noFill/>
        <a:ln w="9525">
          <a:noFill/>
          <a:miter lim="800000"/>
          <a:headEnd/>
          <a:tailEnd/>
        </a:ln>
      </xdr:spPr>
    </xdr:pic>
    <xdr:clientData/>
  </xdr:twoCellAnchor>
  <xdr:twoCellAnchor>
    <xdr:from>
      <xdr:col>1</xdr:col>
      <xdr:colOff>0</xdr:colOff>
      <xdr:row>17</xdr:row>
      <xdr:rowOff>0</xdr:rowOff>
    </xdr:from>
    <xdr:to>
      <xdr:col>6</xdr:col>
      <xdr:colOff>38100</xdr:colOff>
      <xdr:row>23</xdr:row>
      <xdr:rowOff>142875</xdr:rowOff>
    </xdr:to>
    <xdr:sp macro="" textlink="">
      <xdr:nvSpPr>
        <xdr:cNvPr id="3" name="CuadroTexto 1">
          <a:extLst>
            <a:ext uri="{FF2B5EF4-FFF2-40B4-BE49-F238E27FC236}">
              <a16:creationId xmlns:a16="http://schemas.microsoft.com/office/drawing/2014/main" id="{B57AE61B-D36B-49B1-9C02-08B7DB1F5A74}"/>
            </a:ext>
          </a:extLst>
        </xdr:cNvPr>
        <xdr:cNvSpPr txBox="1"/>
      </xdr:nvSpPr>
      <xdr:spPr>
        <a:xfrm>
          <a:off x="1114425" y="3448050"/>
          <a:ext cx="8201025"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s-E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lvl="0" algn="just"/>
          <a:r>
            <a:rPr lang="es-ES" sz="1100" i="1">
              <a:solidFill>
                <a:schemeClr val="dk1"/>
              </a:solidFill>
              <a:effectLst/>
              <a:latin typeface="Arial" panose="020B0604020202020204" pitchFamily="34" charset="0"/>
              <a:cs typeface="Arial" panose="020B0604020202020204" pitchFamily="34" charset="0"/>
            </a:rPr>
            <a:t>A 30 de junio de 2022,</a:t>
          </a:r>
          <a:r>
            <a:rPr lang="es-ES" sz="1100" i="1" baseline="0">
              <a:solidFill>
                <a:schemeClr val="dk1"/>
              </a:solidFill>
              <a:effectLst/>
              <a:latin typeface="Arial" panose="020B0604020202020204" pitchFamily="34" charset="0"/>
              <a:cs typeface="Arial" panose="020B0604020202020204" pitchFamily="34" charset="0"/>
            </a:rPr>
            <a:t> se han concedido préstamos y anticipos sujetos a programas de garantías públicas por valor de 1.640 millones de euros, de los cuales 1.162 corresponden a pequeñas y medianas empresas (71% del total). Del total de préstamos, </a:t>
          </a:r>
          <a:r>
            <a:rPr lang="es-ES" sz="1100" i="1">
              <a:latin typeface="Arial" panose="020B0604020202020204" pitchFamily="34" charset="0"/>
              <a:cs typeface="Arial" panose="020B0604020202020204" pitchFamily="34" charset="0"/>
            </a:rPr>
            <a:t>80</a:t>
          </a:r>
          <a:r>
            <a:rPr lang="es-ES" sz="1100" i="1" baseline="0">
              <a:solidFill>
                <a:schemeClr val="dk1"/>
              </a:solidFill>
              <a:effectLst/>
              <a:latin typeface="Arial" panose="020B0604020202020204" pitchFamily="34" charset="0"/>
              <a:cs typeface="Arial" panose="020B0604020202020204" pitchFamily="34" charset="0"/>
            </a:rPr>
            <a:t> millones están en proceso de reestructuración o refinanciación (4,9%). E</a:t>
          </a:r>
          <a:r>
            <a:rPr lang="es-ES" sz="1100" i="1" baseline="0">
              <a:solidFill>
                <a:schemeClr val="tx1"/>
              </a:solidFill>
              <a:effectLst/>
              <a:latin typeface="Arial" panose="020B0604020202020204" pitchFamily="34" charset="0"/>
              <a:cs typeface="Arial" panose="020B0604020202020204" pitchFamily="34" charset="0"/>
            </a:rPr>
            <a:t>l calendario de vencimientos de las operaciones vigentes queda de la siguiente manera: &lt;= 6 meses: 121 millones; &gt;6 meses y &lt;=1 año: 119 millones; &gt;1 año y &lt;=2años: 47 millones; &gt;2 años y 5 años: 752 millones; &gt;5 años: 600 millones.</a:t>
          </a:r>
        </a:p>
        <a:p>
          <a:pPr lvl="0" algn="just"/>
          <a:r>
            <a:rPr lang="es-ES" sz="1100" i="1" baseline="0">
              <a:solidFill>
                <a:schemeClr val="dk1"/>
              </a:solidFill>
              <a:effectLst/>
              <a:latin typeface="Arial" panose="020B0604020202020204" pitchFamily="34" charset="0"/>
              <a:cs typeface="Arial" panose="020B0604020202020204" pitchFamily="34" charset="0"/>
            </a:rPr>
            <a:t>Por último, a la fecha de referencia, se han clasificado como dudosos 32 millones de euros en el último semestre en concepto de préstamos sujetos a programas de garantías públicas.</a:t>
          </a:r>
        </a:p>
      </xdr:txBody>
    </xdr:sp>
    <xdr:clientData/>
  </xdr:twoCellAnchor>
  <xdr:twoCellAnchor>
    <xdr:from>
      <xdr:col>1</xdr:col>
      <xdr:colOff>0</xdr:colOff>
      <xdr:row>6</xdr:row>
      <xdr:rowOff>228600</xdr:rowOff>
    </xdr:from>
    <xdr:to>
      <xdr:col>1</xdr:col>
      <xdr:colOff>771525</xdr:colOff>
      <xdr:row>6</xdr:row>
      <xdr:rowOff>453405</xdr:rowOff>
    </xdr:to>
    <xdr:sp macro="" textlink="">
      <xdr:nvSpPr>
        <xdr:cNvPr id="4" name="CuadroTexto 8">
          <a:extLst>
            <a:ext uri="{FF2B5EF4-FFF2-40B4-BE49-F238E27FC236}">
              <a16:creationId xmlns:a16="http://schemas.microsoft.com/office/drawing/2014/main" id="{C4CE8EB3-51D5-4D77-A9A9-F6435897E3AB}"/>
            </a:ext>
          </a:extLst>
        </xdr:cNvPr>
        <xdr:cNvSpPr txBox="1"/>
      </xdr:nvSpPr>
      <xdr:spPr>
        <a:xfrm>
          <a:off x="1114425" y="1181100"/>
          <a:ext cx="771525" cy="224805"/>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s-ES" sz="900" b="1" u="sng">
              <a:latin typeface="Arial Narrow" panose="020B0606020202030204" pitchFamily="34" charset="0"/>
            </a:rPr>
            <a:t>30/06/2022</a:t>
          </a:r>
        </a:p>
      </xdr:txBody>
    </xdr:sp>
    <xdr:clientData/>
  </xdr:twoCellAnchor>
  <xdr:twoCellAnchor>
    <xdr:from>
      <xdr:col>1</xdr:col>
      <xdr:colOff>0</xdr:colOff>
      <xdr:row>26</xdr:row>
      <xdr:rowOff>228600</xdr:rowOff>
    </xdr:from>
    <xdr:to>
      <xdr:col>1</xdr:col>
      <xdr:colOff>771525</xdr:colOff>
      <xdr:row>26</xdr:row>
      <xdr:rowOff>453405</xdr:rowOff>
    </xdr:to>
    <xdr:sp macro="" textlink="">
      <xdr:nvSpPr>
        <xdr:cNvPr id="5" name="CuadroTexto 8">
          <a:extLst>
            <a:ext uri="{FF2B5EF4-FFF2-40B4-BE49-F238E27FC236}">
              <a16:creationId xmlns:a16="http://schemas.microsoft.com/office/drawing/2014/main" id="{685C0EE6-DE9C-4CB2-BF19-2C4C03F419B8}"/>
            </a:ext>
          </a:extLst>
        </xdr:cNvPr>
        <xdr:cNvSpPr txBox="1"/>
      </xdr:nvSpPr>
      <xdr:spPr>
        <a:xfrm>
          <a:off x="1114425" y="1181100"/>
          <a:ext cx="771525" cy="224805"/>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s-ES" sz="900" b="1" u="sng">
              <a:latin typeface="Arial Narrow" panose="020B0606020202030204" pitchFamily="34" charset="0"/>
            </a:rPr>
            <a:t>31/12/2021</a:t>
          </a:r>
        </a:p>
      </xdr:txBody>
    </xdr:sp>
    <xdr:clientData/>
  </xdr:twoCellAnchor>
  <xdr:twoCellAnchor>
    <xdr:from>
      <xdr:col>1</xdr:col>
      <xdr:colOff>0</xdr:colOff>
      <xdr:row>38</xdr:row>
      <xdr:rowOff>228600</xdr:rowOff>
    </xdr:from>
    <xdr:to>
      <xdr:col>1</xdr:col>
      <xdr:colOff>771525</xdr:colOff>
      <xdr:row>38</xdr:row>
      <xdr:rowOff>453405</xdr:rowOff>
    </xdr:to>
    <xdr:sp macro="" textlink="">
      <xdr:nvSpPr>
        <xdr:cNvPr id="6" name="CuadroTexto 8">
          <a:extLst>
            <a:ext uri="{FF2B5EF4-FFF2-40B4-BE49-F238E27FC236}">
              <a16:creationId xmlns:a16="http://schemas.microsoft.com/office/drawing/2014/main" id="{8F1376EF-1AA2-4C6F-9EB7-EB8021AAD4A9}"/>
            </a:ext>
          </a:extLst>
        </xdr:cNvPr>
        <xdr:cNvSpPr txBox="1"/>
      </xdr:nvSpPr>
      <xdr:spPr>
        <a:xfrm>
          <a:off x="1114425" y="1181100"/>
          <a:ext cx="771525" cy="224805"/>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s-ES" sz="900" b="1" u="sng">
              <a:latin typeface="Arial Narrow" panose="020B0606020202030204" pitchFamily="34" charset="0"/>
            </a:rPr>
            <a:t>30/06/2021</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AB242-FFF4-4830-A0BC-BA78CA27FEB6}">
  <dimension ref="A1:R14"/>
  <sheetViews>
    <sheetView showGridLines="0" tabSelected="1" zoomScaleNormal="100" workbookViewId="0">
      <selection activeCell="G21" sqref="G21"/>
    </sheetView>
  </sheetViews>
  <sheetFormatPr baseColWidth="10" defaultRowHeight="15" x14ac:dyDescent="0.25"/>
  <cols>
    <col min="2" max="9" width="15.85546875" customWidth="1"/>
    <col min="10" max="10" width="18.85546875" customWidth="1"/>
  </cols>
  <sheetData>
    <row r="1" spans="1:18" x14ac:dyDescent="0.25">
      <c r="A1" s="3"/>
      <c r="B1" s="2"/>
      <c r="C1" s="2"/>
      <c r="D1" s="2"/>
      <c r="E1" s="2"/>
      <c r="F1" s="2"/>
      <c r="G1" s="2"/>
      <c r="H1" s="2"/>
      <c r="I1" s="2"/>
      <c r="J1" s="2"/>
      <c r="K1" s="2"/>
      <c r="L1" s="2"/>
      <c r="M1" s="2"/>
      <c r="N1" s="2"/>
      <c r="O1" s="2"/>
      <c r="P1" s="2"/>
      <c r="Q1" s="2"/>
      <c r="R1" s="2"/>
    </row>
    <row r="2" spans="1:18" ht="21" x14ac:dyDescent="0.35">
      <c r="A2" s="2"/>
      <c r="B2" s="4" t="s">
        <v>102</v>
      </c>
      <c r="C2" s="2"/>
      <c r="D2" s="2"/>
      <c r="E2" s="2"/>
      <c r="F2" s="2"/>
      <c r="G2" s="2"/>
      <c r="H2" s="2"/>
      <c r="I2" s="2"/>
      <c r="J2" s="2"/>
      <c r="K2" s="2"/>
      <c r="L2" s="2"/>
      <c r="M2" s="2"/>
      <c r="N2" s="2"/>
      <c r="O2" s="2"/>
      <c r="P2" s="2"/>
      <c r="Q2" s="2"/>
      <c r="R2" s="2"/>
    </row>
    <row r="3" spans="1:18" x14ac:dyDescent="0.25">
      <c r="A3" s="2"/>
      <c r="B3" s="2"/>
      <c r="C3" s="2"/>
      <c r="D3" s="2"/>
      <c r="E3" s="2"/>
      <c r="F3" s="2"/>
      <c r="G3" s="2"/>
      <c r="H3" s="2"/>
      <c r="I3" s="2"/>
      <c r="J3" s="2"/>
      <c r="K3" s="2"/>
      <c r="L3" s="2"/>
      <c r="M3" s="2"/>
      <c r="N3" s="2"/>
      <c r="O3" s="2"/>
      <c r="P3" s="2"/>
      <c r="Q3" s="2"/>
      <c r="R3" s="2"/>
    </row>
    <row r="4" spans="1:18" x14ac:dyDescent="0.25">
      <c r="B4" s="1"/>
      <c r="C4" s="1"/>
      <c r="D4" s="1"/>
      <c r="E4" s="1"/>
      <c r="F4" s="1"/>
      <c r="G4" s="1"/>
      <c r="H4" s="1"/>
      <c r="I4" s="1"/>
      <c r="J4" s="1"/>
      <c r="K4" s="1"/>
      <c r="L4" s="1"/>
      <c r="M4" s="1"/>
    </row>
    <row r="6" spans="1:18" ht="15.75" x14ac:dyDescent="0.25">
      <c r="B6" s="117" t="s">
        <v>0</v>
      </c>
      <c r="C6" s="117"/>
      <c r="D6" s="117"/>
      <c r="E6" s="117"/>
      <c r="F6" s="117"/>
      <c r="G6" s="117"/>
      <c r="H6" s="117"/>
      <c r="I6" s="117"/>
      <c r="J6" s="117"/>
      <c r="K6" s="117"/>
      <c r="L6" s="117"/>
      <c r="M6" s="117"/>
    </row>
    <row r="7" spans="1:18" ht="20.25" customHeight="1" x14ac:dyDescent="0.25">
      <c r="B7" s="119" t="s">
        <v>112</v>
      </c>
      <c r="C7" s="119"/>
      <c r="D7" s="119"/>
      <c r="E7" s="119"/>
      <c r="F7" s="119"/>
      <c r="G7" s="119"/>
      <c r="H7" s="119"/>
      <c r="I7" s="119"/>
      <c r="J7" s="119"/>
      <c r="K7" s="119"/>
      <c r="L7" s="119"/>
      <c r="M7" s="119"/>
    </row>
    <row r="8" spans="1:18" ht="15" customHeight="1" x14ac:dyDescent="0.25">
      <c r="B8" s="118" t="s">
        <v>113</v>
      </c>
      <c r="C8" s="118"/>
      <c r="D8" s="118"/>
      <c r="E8" s="118"/>
      <c r="F8" s="118"/>
      <c r="G8" s="118"/>
      <c r="H8" s="118"/>
      <c r="I8" s="118"/>
      <c r="J8" s="118"/>
      <c r="K8" s="118"/>
      <c r="L8" s="118"/>
      <c r="M8" s="118"/>
    </row>
    <row r="9" spans="1:18" ht="15" customHeight="1" x14ac:dyDescent="0.25">
      <c r="B9" s="116" t="s">
        <v>108</v>
      </c>
      <c r="C9" s="116"/>
      <c r="D9" s="116"/>
      <c r="E9" s="116"/>
      <c r="F9" s="116"/>
      <c r="G9" s="116"/>
      <c r="H9" s="116"/>
      <c r="I9" s="116"/>
      <c r="J9" s="116"/>
      <c r="K9" s="116"/>
      <c r="L9" s="116"/>
      <c r="M9" s="116"/>
    </row>
    <row r="10" spans="1:18" ht="15" customHeight="1" x14ac:dyDescent="0.25">
      <c r="B10" s="116" t="s">
        <v>103</v>
      </c>
      <c r="C10" s="116"/>
      <c r="D10" s="116"/>
      <c r="E10" s="116"/>
      <c r="F10" s="116"/>
      <c r="G10" s="116"/>
      <c r="H10" s="116"/>
      <c r="I10" s="116"/>
      <c r="J10" s="116"/>
      <c r="K10" s="116"/>
      <c r="L10" s="116"/>
      <c r="M10" s="116"/>
    </row>
    <row r="11" spans="1:18" ht="15" customHeight="1" x14ac:dyDescent="0.25">
      <c r="B11" s="116" t="s">
        <v>104</v>
      </c>
      <c r="C11" s="116"/>
      <c r="D11" s="116"/>
      <c r="E11" s="116"/>
      <c r="F11" s="116"/>
      <c r="G11" s="116"/>
      <c r="H11" s="116"/>
      <c r="I11" s="116"/>
      <c r="J11" s="116"/>
      <c r="K11" s="116"/>
      <c r="L11" s="116"/>
      <c r="M11" s="116"/>
    </row>
    <row r="12" spans="1:18" ht="15" customHeight="1" x14ac:dyDescent="0.25">
      <c r="B12" s="116" t="s">
        <v>105</v>
      </c>
      <c r="C12" s="116"/>
      <c r="D12" s="116"/>
      <c r="E12" s="116"/>
      <c r="F12" s="116"/>
      <c r="G12" s="116"/>
      <c r="H12" s="116"/>
      <c r="I12" s="116"/>
      <c r="J12" s="116"/>
      <c r="K12" s="116"/>
      <c r="L12" s="116"/>
      <c r="M12" s="116"/>
    </row>
    <row r="13" spans="1:18" ht="15" customHeight="1" x14ac:dyDescent="0.25">
      <c r="B13" s="116" t="s">
        <v>106</v>
      </c>
      <c r="C13" s="116"/>
      <c r="D13" s="116"/>
      <c r="E13" s="116"/>
      <c r="F13" s="116"/>
      <c r="G13" s="116"/>
      <c r="H13" s="116"/>
      <c r="I13" s="116"/>
      <c r="J13" s="116"/>
      <c r="K13" s="116"/>
      <c r="L13" s="116"/>
      <c r="M13" s="116"/>
    </row>
    <row r="14" spans="1:18" ht="8.25" customHeight="1" x14ac:dyDescent="0.25">
      <c r="B14" s="114"/>
      <c r="C14" s="114"/>
      <c r="D14" s="114"/>
      <c r="E14" s="114"/>
      <c r="F14" s="114"/>
      <c r="G14" s="114"/>
      <c r="H14" s="114"/>
      <c r="I14" s="114"/>
      <c r="J14" s="114"/>
      <c r="K14" s="114"/>
      <c r="L14" s="114"/>
      <c r="M14" s="114"/>
    </row>
  </sheetData>
  <sheetProtection algorithmName="SHA-512" hashValue="svBE/UHPckbYwTUA/RqpGt/c69d8uPbCP5w8i5GQC2m+xDphnmYAp3UYpr8LVBACO1yradPgA4OO0eruzUzsVw==" saltValue="KX7lmQHDm+Capw0NE0f5jg==" spinCount="100000" sheet="1" objects="1" scenarios="1"/>
  <mergeCells count="8">
    <mergeCell ref="B11:M11"/>
    <mergeCell ref="B12:M12"/>
    <mergeCell ref="B13:M13"/>
    <mergeCell ref="B6:M6"/>
    <mergeCell ref="B10:M10"/>
    <mergeCell ref="B9:M9"/>
    <mergeCell ref="B8:M8"/>
    <mergeCell ref="B7:M7"/>
  </mergeCells>
  <hyperlinks>
    <hyperlink ref="B9:J9" location="'EU KM1'!A1" display="Tabla EU KM1 - Plantilla de indicadores clave" xr:uid="{2D01C5D0-0CF3-4BD9-BB02-1D3217DCBE14}"/>
    <hyperlink ref="B10:J10" location="'IFRS9-FL'!A1" display="Tabla IFRS9-FL - Comparación de los fondos propios y de las ratios de capital y de apalancamiento de las entidades con y sin la aplicación de las disposiciones transitorias de la IFRS9 o de ECL análogas" xr:uid="{D96C8E6D-3D45-453B-9F0E-D277046ABE9C}"/>
    <hyperlink ref="B11:J11" location="'COVID-19_1'!A1" display="Tabla COVID 1 - Información relativa a préstamos y anticipos sujetos a moratorias legislativas y no legislativas" xr:uid="{8CF07373-61E1-48C1-B100-E690BE288817}"/>
    <hyperlink ref="B12:J12" location="'COVID-19_2'!A1" display="Tabla COVID 2 - Desglose de préstamos y anticipos sujetos a moratorias legislativas y no legislativas en función del vencimiento residual de las moratorias" xr:uid="{D902ECC6-6BB3-49DE-980B-2889743A31D4}"/>
    <hyperlink ref="B13:J13" location="'COVID-19_3'!A1" display="Tabla COVID 3 - Información relativa a préstamos y anticipos sujetos a programas de garantías públicas introducidos en respuesta a la crisis de la COVID-19" xr:uid="{9B77F07E-0043-4892-849D-5259524391BE}"/>
    <hyperlink ref="B7:J7" location="'Contexto normativo'!_Toc100135049" display="Contexto normativo" xr:uid="{649FAFBC-C0A3-42AE-A300-996852061F12}"/>
    <hyperlink ref="B8:J8" location="'Contexto normativo'!A1" display="Información cuantitativa" xr:uid="{C9CED832-1360-404A-A99D-58382568953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ACCB1-AF2A-48BD-A438-BCB91573EA04}">
  <dimension ref="A1:R6"/>
  <sheetViews>
    <sheetView showGridLines="0" zoomScaleNormal="100" workbookViewId="0">
      <selection activeCell="B30" sqref="B30"/>
    </sheetView>
  </sheetViews>
  <sheetFormatPr baseColWidth="10" defaultRowHeight="15" x14ac:dyDescent="0.25"/>
  <cols>
    <col min="1" max="1" width="16.7109375" bestFit="1" customWidth="1"/>
    <col min="2" max="2" width="85.140625" customWidth="1"/>
  </cols>
  <sheetData>
    <row r="1" spans="1:18" x14ac:dyDescent="0.25">
      <c r="A1" s="81" t="s">
        <v>1</v>
      </c>
      <c r="B1" s="2"/>
      <c r="C1" s="2"/>
      <c r="D1" s="2"/>
      <c r="E1" s="2"/>
      <c r="F1" s="2"/>
      <c r="G1" s="2"/>
      <c r="H1" s="2"/>
      <c r="I1" s="2"/>
      <c r="J1" s="2"/>
      <c r="K1" s="2"/>
      <c r="L1" s="2"/>
      <c r="M1" s="2"/>
      <c r="N1" s="2"/>
      <c r="O1" s="2"/>
      <c r="P1" s="2"/>
      <c r="Q1" s="2"/>
      <c r="R1" s="2"/>
    </row>
    <row r="2" spans="1:18" s="2" customFormat="1" x14ac:dyDescent="0.25"/>
    <row r="3" spans="1:18" ht="6" customHeight="1" x14ac:dyDescent="0.25">
      <c r="A3" s="1"/>
      <c r="B3" s="1"/>
      <c r="C3" s="1"/>
      <c r="D3" s="1"/>
      <c r="E3" s="1"/>
      <c r="F3" s="1"/>
      <c r="G3" s="1"/>
      <c r="H3" s="1"/>
      <c r="I3" s="1"/>
      <c r="J3" s="1"/>
      <c r="K3" s="1"/>
      <c r="L3" s="1"/>
      <c r="M3" s="1"/>
      <c r="N3" s="1"/>
      <c r="O3" s="1"/>
      <c r="P3" s="1"/>
      <c r="Q3" s="1"/>
      <c r="R3" s="1"/>
    </row>
    <row r="4" spans="1:18" ht="18" x14ac:dyDescent="0.25">
      <c r="A4" s="1"/>
      <c r="B4" s="15" t="s">
        <v>112</v>
      </c>
      <c r="C4" s="1"/>
      <c r="D4" s="1"/>
      <c r="E4" s="1"/>
      <c r="F4" s="1"/>
      <c r="G4" s="1"/>
      <c r="H4" s="1"/>
      <c r="I4" s="1"/>
      <c r="J4" s="1"/>
      <c r="K4" s="1"/>
      <c r="L4" s="1"/>
      <c r="M4" s="1"/>
      <c r="N4" s="1"/>
      <c r="O4" s="1"/>
      <c r="P4" s="1"/>
      <c r="Q4" s="1"/>
      <c r="R4" s="1"/>
    </row>
    <row r="5" spans="1:18" ht="6" customHeight="1" x14ac:dyDescent="0.25">
      <c r="A5" s="1"/>
      <c r="B5" s="1"/>
      <c r="C5" s="1"/>
      <c r="D5" s="1"/>
      <c r="E5" s="1"/>
      <c r="F5" s="1"/>
      <c r="G5" s="1"/>
      <c r="H5" s="1"/>
      <c r="I5" s="1"/>
      <c r="J5" s="1"/>
      <c r="K5" s="1"/>
      <c r="L5" s="1"/>
      <c r="M5" s="1"/>
      <c r="N5" s="1"/>
      <c r="O5" s="1"/>
      <c r="P5" s="1"/>
      <c r="Q5" s="1"/>
      <c r="R5" s="1"/>
    </row>
    <row r="6" spans="1:18" s="2" customFormat="1" ht="10.5" customHeight="1" x14ac:dyDescent="0.25"/>
  </sheetData>
  <sheetProtection algorithmName="SHA-512" hashValue="PIXGfxrMyD+n1BT6bnPqsSVU4KADqRt5rgTIhf334DC+c+zDlVubhtl1+zYXDrTR/BIPMmCr3JVd8R+uzlnTtA==" saltValue="8DywTC+tmlUZMp9yTAoG3g==" spinCount="100000" sheet="1" objects="1" scenarios="1"/>
  <hyperlinks>
    <hyperlink ref="A1" location="ÍNDICE!A1" display="&lt;&lt;Volver al índice" xr:uid="{ECF178DA-40B2-4C62-A497-4128F91E5EF4}"/>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851C2-CEA4-4F3A-9F90-31D6627A1AEB}">
  <dimension ref="A1:R54"/>
  <sheetViews>
    <sheetView showGridLines="0" zoomScaleNormal="100" workbookViewId="0"/>
  </sheetViews>
  <sheetFormatPr baseColWidth="10" defaultRowHeight="15" x14ac:dyDescent="0.25"/>
  <cols>
    <col min="1" max="1" width="16.7109375" bestFit="1" customWidth="1"/>
    <col min="2" max="2" width="85.140625" customWidth="1"/>
  </cols>
  <sheetData>
    <row r="1" spans="1:18" x14ac:dyDescent="0.25">
      <c r="A1" s="110" t="s">
        <v>1</v>
      </c>
      <c r="B1" s="2"/>
      <c r="C1" s="2"/>
      <c r="D1" s="2"/>
      <c r="E1" s="2"/>
      <c r="F1" s="2"/>
      <c r="G1" s="2"/>
      <c r="H1" s="2"/>
      <c r="I1" s="2"/>
      <c r="J1" s="2"/>
      <c r="K1" s="2"/>
      <c r="L1" s="2"/>
      <c r="M1" s="2"/>
      <c r="N1" s="2"/>
      <c r="O1" s="2"/>
      <c r="P1" s="2"/>
      <c r="Q1" s="2"/>
      <c r="R1" s="2"/>
    </row>
    <row r="2" spans="1:18" s="2" customFormat="1" x14ac:dyDescent="0.25"/>
    <row r="3" spans="1:18" ht="6" customHeight="1" x14ac:dyDescent="0.25">
      <c r="A3" s="1"/>
      <c r="B3" s="1"/>
      <c r="C3" s="1"/>
      <c r="D3" s="1"/>
      <c r="E3" s="1"/>
      <c r="F3" s="1"/>
      <c r="G3" s="1"/>
      <c r="H3" s="1"/>
      <c r="I3" s="1"/>
      <c r="J3" s="1"/>
      <c r="K3" s="1"/>
      <c r="L3" s="1"/>
      <c r="M3" s="1"/>
      <c r="N3" s="1"/>
      <c r="O3" s="1"/>
      <c r="P3" s="1"/>
      <c r="Q3" s="1"/>
      <c r="R3" s="1"/>
    </row>
    <row r="4" spans="1:18" ht="18" x14ac:dyDescent="0.25">
      <c r="A4" s="1"/>
      <c r="B4" s="15" t="s">
        <v>107</v>
      </c>
      <c r="C4" s="1"/>
      <c r="D4" s="1"/>
      <c r="E4" s="1"/>
      <c r="F4" s="1"/>
      <c r="G4" s="1"/>
      <c r="H4" s="1"/>
      <c r="I4" s="1"/>
      <c r="J4" s="1"/>
      <c r="K4" s="1"/>
      <c r="L4" s="1"/>
      <c r="M4" s="1"/>
      <c r="N4" s="1"/>
      <c r="O4" s="1"/>
      <c r="P4" s="1"/>
      <c r="Q4" s="1"/>
      <c r="R4" s="1"/>
    </row>
    <row r="5" spans="1:18" ht="6" customHeight="1" x14ac:dyDescent="0.25">
      <c r="A5" s="1"/>
      <c r="B5" s="1"/>
      <c r="C5" s="1"/>
      <c r="D5" s="1"/>
      <c r="E5" s="1"/>
      <c r="F5" s="1"/>
      <c r="G5" s="1"/>
      <c r="H5" s="1"/>
      <c r="I5" s="1"/>
      <c r="J5" s="1"/>
      <c r="K5" s="1"/>
      <c r="L5" s="1"/>
      <c r="M5" s="1"/>
      <c r="N5" s="1"/>
      <c r="O5" s="1"/>
      <c r="P5" s="1"/>
      <c r="Q5" s="1"/>
      <c r="R5" s="1"/>
    </row>
    <row r="6" spans="1:18" s="2" customFormat="1" ht="10.5" customHeight="1" x14ac:dyDescent="0.25"/>
    <row r="7" spans="1:18" ht="15.75" thickBot="1" x14ac:dyDescent="0.3">
      <c r="B7" s="5" t="s">
        <v>2</v>
      </c>
      <c r="C7" s="6" t="s">
        <v>114</v>
      </c>
      <c r="D7" s="6" t="s">
        <v>3</v>
      </c>
      <c r="E7" s="6" t="s">
        <v>4</v>
      </c>
    </row>
    <row r="8" spans="1:18" ht="15.75" thickBot="1" x14ac:dyDescent="0.3">
      <c r="B8" s="123" t="s">
        <v>5</v>
      </c>
      <c r="C8" s="123"/>
      <c r="D8" s="123"/>
      <c r="E8" s="123"/>
    </row>
    <row r="9" spans="1:18" x14ac:dyDescent="0.25">
      <c r="B9" s="88" t="s">
        <v>6</v>
      </c>
      <c r="C9" s="90">
        <v>3267028.5141947898</v>
      </c>
      <c r="D9" s="90">
        <v>3297399.4766426203</v>
      </c>
      <c r="E9" s="90">
        <v>3292771.5943743503</v>
      </c>
    </row>
    <row r="10" spans="1:18" x14ac:dyDescent="0.25">
      <c r="B10" s="87" t="s">
        <v>7</v>
      </c>
      <c r="C10" s="91">
        <v>3267028.5141947898</v>
      </c>
      <c r="D10" s="91">
        <v>3297399.4766426203</v>
      </c>
      <c r="E10" s="91">
        <v>3292771.5943743503</v>
      </c>
    </row>
    <row r="11" spans="1:18" x14ac:dyDescent="0.25">
      <c r="B11" s="87" t="s">
        <v>8</v>
      </c>
      <c r="C11" s="91">
        <v>3866947.97593483</v>
      </c>
      <c r="D11" s="91">
        <v>3897270.1803326001</v>
      </c>
      <c r="E11" s="91">
        <v>3892645.7188909999</v>
      </c>
    </row>
    <row r="12" spans="1:18" x14ac:dyDescent="0.25">
      <c r="B12" s="121" t="s">
        <v>9</v>
      </c>
      <c r="C12" s="121"/>
      <c r="D12" s="121"/>
      <c r="E12" s="121"/>
    </row>
    <row r="13" spans="1:18" x14ac:dyDescent="0.25">
      <c r="B13" s="88" t="s">
        <v>10</v>
      </c>
      <c r="C13" s="90">
        <v>24708511.831680249</v>
      </c>
      <c r="D13" s="90">
        <v>24813847.44797593</v>
      </c>
      <c r="E13" s="90">
        <v>24257030.232411832</v>
      </c>
    </row>
    <row r="14" spans="1:18" x14ac:dyDescent="0.25">
      <c r="B14" s="121" t="s">
        <v>11</v>
      </c>
      <c r="C14" s="121"/>
      <c r="D14" s="121"/>
      <c r="E14" s="121"/>
    </row>
    <row r="15" spans="1:18" x14ac:dyDescent="0.25">
      <c r="B15" s="88" t="s">
        <v>12</v>
      </c>
      <c r="C15" s="89">
        <v>0.1322228</v>
      </c>
      <c r="D15" s="89">
        <v>0.13288529999999998</v>
      </c>
      <c r="E15" s="89">
        <v>0.135745</v>
      </c>
    </row>
    <row r="16" spans="1:18" x14ac:dyDescent="0.25">
      <c r="B16" s="87" t="s">
        <v>13</v>
      </c>
      <c r="C16" s="82">
        <v>0.1322227</v>
      </c>
      <c r="D16" s="82">
        <v>0.1328858</v>
      </c>
      <c r="E16" s="82">
        <v>0.135745</v>
      </c>
    </row>
    <row r="17" spans="2:5" ht="15.75" thickBot="1" x14ac:dyDescent="0.3">
      <c r="B17" s="87" t="s">
        <v>14</v>
      </c>
      <c r="C17" s="82">
        <v>0.15650269999999999</v>
      </c>
      <c r="D17" s="82">
        <v>0.15706059999999999</v>
      </c>
      <c r="E17" s="82">
        <v>0.16047500000000001</v>
      </c>
    </row>
    <row r="18" spans="2:5" ht="27" customHeight="1" thickBot="1" x14ac:dyDescent="0.3">
      <c r="B18" s="124" t="s">
        <v>15</v>
      </c>
      <c r="C18" s="124"/>
      <c r="D18" s="124"/>
      <c r="E18" s="124"/>
    </row>
    <row r="19" spans="2:5" x14ac:dyDescent="0.25">
      <c r="B19" s="87" t="s">
        <v>16</v>
      </c>
      <c r="C19" s="82">
        <v>5.2222699999999997E-2</v>
      </c>
      <c r="D19" s="82">
        <v>5.2885799999999997E-2</v>
      </c>
      <c r="E19" s="82">
        <v>5.5745000000000003E-2</v>
      </c>
    </row>
    <row r="20" spans="2:5" x14ac:dyDescent="0.25">
      <c r="B20" s="87" t="s">
        <v>17</v>
      </c>
      <c r="C20" s="82">
        <v>1.4062000000000005E-2</v>
      </c>
      <c r="D20" s="82">
        <v>1.4062499999999999E-2</v>
      </c>
      <c r="E20" s="82">
        <v>1.4062499999999999E-2</v>
      </c>
    </row>
    <row r="21" spans="2:5" x14ac:dyDescent="0.25">
      <c r="B21" s="87" t="s">
        <v>18</v>
      </c>
      <c r="C21" s="82">
        <v>1.8750000000000003E-2</v>
      </c>
      <c r="D21" s="82">
        <v>1.8750000000000003E-2</v>
      </c>
      <c r="E21" s="82">
        <v>1.8750000000000003E-2</v>
      </c>
    </row>
    <row r="22" spans="2:5" x14ac:dyDescent="0.25">
      <c r="B22" s="92" t="s">
        <v>19</v>
      </c>
      <c r="C22" s="82">
        <v>0.105</v>
      </c>
      <c r="D22" s="82">
        <v>0.105</v>
      </c>
      <c r="E22" s="82">
        <v>0.105</v>
      </c>
    </row>
    <row r="23" spans="2:5" x14ac:dyDescent="0.25">
      <c r="B23" s="121" t="s">
        <v>20</v>
      </c>
      <c r="C23" s="121"/>
      <c r="D23" s="121"/>
      <c r="E23" s="121"/>
    </row>
    <row r="24" spans="2:5" x14ac:dyDescent="0.25">
      <c r="B24" s="88" t="s">
        <v>21</v>
      </c>
      <c r="C24" s="82">
        <v>2.5000000000000151E-2</v>
      </c>
      <c r="D24" s="82">
        <v>2.5000000000000071E-2</v>
      </c>
      <c r="E24" s="82">
        <v>2.5000000000010479E-2</v>
      </c>
    </row>
    <row r="25" spans="2:5" x14ac:dyDescent="0.25">
      <c r="B25" s="87" t="s">
        <v>22</v>
      </c>
      <c r="C25" s="83">
        <v>0</v>
      </c>
      <c r="D25" s="83">
        <v>0</v>
      </c>
      <c r="E25" s="83">
        <v>0</v>
      </c>
    </row>
    <row r="26" spans="2:5" x14ac:dyDescent="0.25">
      <c r="B26" s="87" t="s">
        <v>23</v>
      </c>
      <c r="C26" s="84">
        <v>8.9600000000058678E-5</v>
      </c>
      <c r="D26" s="84">
        <v>7.3999999999991187E-5</v>
      </c>
      <c r="E26" s="84">
        <v>4.3999999990678144E-5</v>
      </c>
    </row>
    <row r="27" spans="2:5" x14ac:dyDescent="0.25">
      <c r="B27" s="87" t="s">
        <v>24</v>
      </c>
      <c r="C27" s="85">
        <v>0</v>
      </c>
      <c r="D27" s="85">
        <v>0</v>
      </c>
      <c r="E27" s="85">
        <v>0</v>
      </c>
    </row>
    <row r="28" spans="2:5" x14ac:dyDescent="0.25">
      <c r="B28" s="87" t="s">
        <v>26</v>
      </c>
      <c r="C28" s="85">
        <v>0</v>
      </c>
      <c r="D28" s="85">
        <v>0</v>
      </c>
      <c r="E28" s="85">
        <v>0</v>
      </c>
    </row>
    <row r="29" spans="2:5" x14ac:dyDescent="0.25">
      <c r="B29" s="92" t="s">
        <v>27</v>
      </c>
      <c r="C29" s="85">
        <v>0</v>
      </c>
      <c r="D29" s="85">
        <v>0</v>
      </c>
      <c r="E29" s="85">
        <v>0</v>
      </c>
    </row>
    <row r="30" spans="2:5" x14ac:dyDescent="0.25">
      <c r="B30" s="87" t="s">
        <v>28</v>
      </c>
      <c r="C30" s="86">
        <v>2.5089600000000212E-2</v>
      </c>
      <c r="D30" s="86">
        <v>2.5074000000000062E-2</v>
      </c>
      <c r="E30" s="86">
        <v>2.5044000000001159E-2</v>
      </c>
    </row>
    <row r="31" spans="2:5" x14ac:dyDescent="0.25">
      <c r="B31" s="87" t="s">
        <v>29</v>
      </c>
      <c r="C31" s="84">
        <v>0.13009000000000001</v>
      </c>
      <c r="D31" s="84">
        <v>0.130074</v>
      </c>
      <c r="E31" s="84">
        <v>0.13004399999999999</v>
      </c>
    </row>
    <row r="32" spans="2:5" ht="15.75" x14ac:dyDescent="0.25">
      <c r="B32" s="87" t="s">
        <v>128</v>
      </c>
      <c r="C32" s="86">
        <v>7.3160295789988602E-2</v>
      </c>
      <c r="D32" s="86">
        <f>1831831.61174649/24813847.448</f>
        <v>7.3822957749106979E-2</v>
      </c>
      <c r="E32" s="86">
        <f>1860090.74626713/24257030.232</f>
        <v>7.6682542276477375E-2</v>
      </c>
    </row>
    <row r="33" spans="2:5" x14ac:dyDescent="0.25">
      <c r="B33" s="121" t="s">
        <v>30</v>
      </c>
      <c r="C33" s="121"/>
      <c r="D33" s="121"/>
      <c r="E33" s="121"/>
    </row>
    <row r="34" spans="2:5" x14ac:dyDescent="0.25">
      <c r="B34" s="93" t="s">
        <v>31</v>
      </c>
      <c r="C34" s="90">
        <v>63155687.71878919</v>
      </c>
      <c r="D34" s="90">
        <v>60310066.322623543</v>
      </c>
      <c r="E34" s="90">
        <v>57729047.252554819</v>
      </c>
    </row>
    <row r="35" spans="2:5" x14ac:dyDescent="0.25">
      <c r="B35" s="94" t="s">
        <v>32</v>
      </c>
      <c r="C35" s="95">
        <v>5.1729799999999999E-2</v>
      </c>
      <c r="D35" s="95">
        <v>5.4674100000000003E-2</v>
      </c>
      <c r="E35" s="95">
        <v>5.7038399999999996E-2</v>
      </c>
    </row>
    <row r="36" spans="2:5" ht="15.75" customHeight="1" x14ac:dyDescent="0.25">
      <c r="B36" s="121" t="s">
        <v>33</v>
      </c>
      <c r="C36" s="121"/>
      <c r="D36" s="121"/>
      <c r="E36" s="121"/>
    </row>
    <row r="37" spans="2:5" x14ac:dyDescent="0.25">
      <c r="B37" s="96" t="s">
        <v>34</v>
      </c>
      <c r="C37" s="97" t="s">
        <v>25</v>
      </c>
      <c r="D37" s="97" t="s">
        <v>25</v>
      </c>
      <c r="E37" s="97" t="s">
        <v>25</v>
      </c>
    </row>
    <row r="38" spans="2:5" x14ac:dyDescent="0.25">
      <c r="B38" s="92" t="s">
        <v>17</v>
      </c>
      <c r="C38" s="98" t="s">
        <v>25</v>
      </c>
      <c r="D38" s="98" t="s">
        <v>25</v>
      </c>
      <c r="E38" s="98" t="s">
        <v>25</v>
      </c>
    </row>
    <row r="39" spans="2:5" x14ac:dyDescent="0.25">
      <c r="B39" s="92" t="s">
        <v>35</v>
      </c>
      <c r="C39" s="99">
        <v>0.03</v>
      </c>
      <c r="D39" s="99">
        <v>0.03</v>
      </c>
      <c r="E39" s="99">
        <v>0.03</v>
      </c>
    </row>
    <row r="40" spans="2:5" ht="15.75" customHeight="1" x14ac:dyDescent="0.25">
      <c r="B40" s="121" t="s">
        <v>36</v>
      </c>
      <c r="C40" s="121"/>
      <c r="D40" s="121"/>
      <c r="E40" s="121"/>
    </row>
    <row r="41" spans="2:5" x14ac:dyDescent="0.25">
      <c r="B41" s="96" t="s">
        <v>37</v>
      </c>
      <c r="C41" s="100" t="s">
        <v>25</v>
      </c>
      <c r="D41" s="100" t="s">
        <v>25</v>
      </c>
      <c r="E41" s="100" t="s">
        <v>25</v>
      </c>
    </row>
    <row r="42" spans="2:5" x14ac:dyDescent="0.25">
      <c r="B42" s="92" t="s">
        <v>38</v>
      </c>
      <c r="C42" s="99">
        <v>0.03</v>
      </c>
      <c r="D42" s="99">
        <v>0.03</v>
      </c>
      <c r="E42" s="99">
        <v>0.03</v>
      </c>
    </row>
    <row r="43" spans="2:5" x14ac:dyDescent="0.25">
      <c r="B43" s="121" t="s">
        <v>129</v>
      </c>
      <c r="C43" s="121"/>
      <c r="D43" s="121"/>
      <c r="E43" s="121"/>
    </row>
    <row r="44" spans="2:5" x14ac:dyDescent="0.25">
      <c r="B44" s="93" t="s">
        <v>39</v>
      </c>
      <c r="C44" s="90">
        <v>13560535.734607384</v>
      </c>
      <c r="D44" s="90">
        <v>13003423.910309885</v>
      </c>
      <c r="E44" s="90">
        <v>11437731.8814025</v>
      </c>
    </row>
    <row r="45" spans="2:5" x14ac:dyDescent="0.25">
      <c r="B45" s="101" t="s">
        <v>40</v>
      </c>
      <c r="C45" s="91">
        <v>6876672.2187940665</v>
      </c>
      <c r="D45" s="91">
        <v>6184243.5364797488</v>
      </c>
      <c r="E45" s="91">
        <v>5502678.153948334</v>
      </c>
    </row>
    <row r="46" spans="2:5" x14ac:dyDescent="0.25">
      <c r="B46" s="101" t="s">
        <v>41</v>
      </c>
      <c r="C46" s="91">
        <v>585957.17437670834</v>
      </c>
      <c r="D46" s="91">
        <v>539578.85254569165</v>
      </c>
      <c r="E46" s="91">
        <v>511731.53237416665</v>
      </c>
    </row>
    <row r="47" spans="2:5" x14ac:dyDescent="0.25">
      <c r="B47" s="102" t="s">
        <v>42</v>
      </c>
      <c r="C47" s="91">
        <v>6290715.0443107104</v>
      </c>
      <c r="D47" s="91">
        <v>5644664.6838299083</v>
      </c>
      <c r="E47" s="91">
        <v>4990946.6215749998</v>
      </c>
    </row>
    <row r="48" spans="2:5" x14ac:dyDescent="0.25">
      <c r="B48" s="102" t="s">
        <v>43</v>
      </c>
      <c r="C48" s="86">
        <v>2.1681724166666663</v>
      </c>
      <c r="D48" s="86">
        <v>2.3065422500000001</v>
      </c>
      <c r="E48" s="86">
        <v>2.298225</v>
      </c>
    </row>
    <row r="49" spans="2:5" x14ac:dyDescent="0.25">
      <c r="B49" s="121" t="s">
        <v>44</v>
      </c>
      <c r="C49" s="121"/>
      <c r="D49" s="121"/>
      <c r="E49" s="121"/>
    </row>
    <row r="50" spans="2:5" x14ac:dyDescent="0.25">
      <c r="B50" s="93" t="s">
        <v>45</v>
      </c>
      <c r="C50" s="90">
        <v>44890103.857480004</v>
      </c>
      <c r="D50" s="90">
        <v>47956680.602279998</v>
      </c>
      <c r="E50" s="90">
        <v>47653989.248230003</v>
      </c>
    </row>
    <row r="51" spans="2:5" x14ac:dyDescent="0.25">
      <c r="B51" s="103" t="s">
        <v>46</v>
      </c>
      <c r="C51" s="91">
        <v>33800856.478930004</v>
      </c>
      <c r="D51" s="91">
        <v>34722146.369620003</v>
      </c>
      <c r="E51" s="91">
        <v>35141444.953889996</v>
      </c>
    </row>
    <row r="52" spans="2:5" ht="15.75" thickBot="1" x14ac:dyDescent="0.3">
      <c r="B52" s="102" t="s">
        <v>47</v>
      </c>
      <c r="C52" s="86">
        <v>1.3281000000000001</v>
      </c>
      <c r="D52" s="86">
        <v>1.3812</v>
      </c>
      <c r="E52" s="86">
        <v>1.3561000000000001</v>
      </c>
    </row>
    <row r="53" spans="2:5" ht="14.25" customHeight="1" x14ac:dyDescent="0.25">
      <c r="B53" s="122" t="s">
        <v>131</v>
      </c>
      <c r="C53" s="122"/>
      <c r="D53" s="122"/>
      <c r="E53" s="122"/>
    </row>
    <row r="54" spans="2:5" ht="42.75" customHeight="1" x14ac:dyDescent="0.25">
      <c r="B54" s="120" t="s">
        <v>130</v>
      </c>
      <c r="C54" s="120"/>
      <c r="D54" s="120"/>
      <c r="E54" s="120"/>
    </row>
  </sheetData>
  <sheetProtection algorithmName="SHA-512" hashValue="JVw86QhWZIgpgw6y4GWfBX24ZXaXzuWKJCpHUGmIrvDE9vetvH7E+iXvitg0u94IOD3CZeU92h5YXwooHtA4OQ==" saltValue="1HqTVahhVVg7HtaSQHjKAQ==" spinCount="100000" sheet="1" objects="1" scenarios="1"/>
  <mergeCells count="12">
    <mergeCell ref="B33:E33"/>
    <mergeCell ref="B8:E8"/>
    <mergeCell ref="B12:E12"/>
    <mergeCell ref="B14:E14"/>
    <mergeCell ref="B18:E18"/>
    <mergeCell ref="B23:E23"/>
    <mergeCell ref="B54:E54"/>
    <mergeCell ref="B36:E36"/>
    <mergeCell ref="B40:E40"/>
    <mergeCell ref="B43:E43"/>
    <mergeCell ref="B49:E49"/>
    <mergeCell ref="B53:E53"/>
  </mergeCells>
  <hyperlinks>
    <hyperlink ref="A1" location="ÍNDICE!A1" display="&lt;&lt;Volver al índice" xr:uid="{2F7D272A-0A93-4FD4-BA72-46C10580546A}"/>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DA96E-98E2-4859-AE87-E9EDD79391A5}">
  <dimension ref="A1:R35"/>
  <sheetViews>
    <sheetView showGridLines="0" workbookViewId="0">
      <selection activeCell="F1" sqref="F1"/>
    </sheetView>
  </sheetViews>
  <sheetFormatPr baseColWidth="10" defaultRowHeight="15" x14ac:dyDescent="0.25"/>
  <cols>
    <col min="1" max="1" width="16.7109375" bestFit="1" customWidth="1"/>
    <col min="2" max="2" width="100.28515625" customWidth="1"/>
  </cols>
  <sheetData>
    <row r="1" spans="1:18" x14ac:dyDescent="0.25">
      <c r="A1" s="110" t="s">
        <v>1</v>
      </c>
      <c r="B1" s="2"/>
      <c r="C1" s="2"/>
      <c r="D1" s="2"/>
      <c r="E1" s="2"/>
      <c r="F1" s="2"/>
      <c r="G1" s="2"/>
      <c r="H1" s="2"/>
      <c r="I1" s="2"/>
      <c r="J1" s="2"/>
      <c r="K1" s="2"/>
      <c r="L1" s="2"/>
      <c r="M1" s="2"/>
      <c r="N1" s="2"/>
      <c r="O1" s="2"/>
      <c r="P1" s="2"/>
      <c r="Q1" s="2"/>
      <c r="R1" s="2"/>
    </row>
    <row r="2" spans="1:18" x14ac:dyDescent="0.25">
      <c r="A2" s="2"/>
      <c r="B2" s="2"/>
      <c r="C2" s="2"/>
      <c r="D2" s="2"/>
      <c r="E2" s="2"/>
      <c r="F2" s="2"/>
      <c r="G2" s="2"/>
      <c r="H2" s="2"/>
      <c r="I2" s="2"/>
      <c r="J2" s="2"/>
      <c r="K2" s="2"/>
      <c r="L2" s="2"/>
      <c r="M2" s="2"/>
      <c r="N2" s="2"/>
      <c r="O2" s="2"/>
      <c r="P2" s="2"/>
      <c r="Q2" s="2"/>
      <c r="R2" s="2"/>
    </row>
    <row r="3" spans="1:18" ht="6" customHeight="1" x14ac:dyDescent="0.25">
      <c r="A3" s="1"/>
      <c r="B3" s="1"/>
      <c r="C3" s="1"/>
      <c r="D3" s="1"/>
      <c r="E3" s="1"/>
      <c r="F3" s="1"/>
      <c r="G3" s="1"/>
      <c r="H3" s="1"/>
      <c r="I3" s="1"/>
      <c r="J3" s="1"/>
      <c r="K3" s="1"/>
      <c r="L3" s="1"/>
      <c r="M3" s="1"/>
      <c r="N3" s="1"/>
      <c r="O3" s="1"/>
      <c r="P3" s="1"/>
      <c r="Q3" s="1"/>
      <c r="R3" s="1"/>
    </row>
    <row r="4" spans="1:18" ht="39.6" customHeight="1" x14ac:dyDescent="0.25">
      <c r="A4" s="1"/>
      <c r="B4" s="125" t="s">
        <v>109</v>
      </c>
      <c r="C4" s="125"/>
      <c r="D4" s="125"/>
      <c r="E4" s="125"/>
      <c r="F4" s="16"/>
      <c r="G4" s="16"/>
      <c r="H4" s="1"/>
      <c r="I4" s="1"/>
      <c r="J4" s="1"/>
      <c r="K4" s="1"/>
      <c r="L4" s="1"/>
      <c r="M4" s="1"/>
      <c r="N4" s="1"/>
      <c r="O4" s="1"/>
      <c r="P4" s="1"/>
      <c r="Q4" s="1"/>
      <c r="R4" s="1"/>
    </row>
    <row r="5" spans="1:18" ht="6" customHeight="1" x14ac:dyDescent="0.25">
      <c r="A5" s="1"/>
      <c r="B5" s="1"/>
      <c r="C5" s="1"/>
      <c r="D5" s="1"/>
      <c r="E5" s="1"/>
      <c r="F5" s="1"/>
      <c r="G5" s="1"/>
      <c r="H5" s="1"/>
      <c r="I5" s="1"/>
      <c r="J5" s="1"/>
      <c r="K5" s="1"/>
      <c r="L5" s="1"/>
      <c r="M5" s="1"/>
      <c r="N5" s="1"/>
      <c r="O5" s="1"/>
      <c r="P5" s="1"/>
      <c r="Q5" s="1"/>
      <c r="R5" s="1"/>
    </row>
    <row r="6" spans="1:18" x14ac:dyDescent="0.25">
      <c r="B6" s="11"/>
    </row>
    <row r="7" spans="1:18" ht="15.75" thickBot="1" x14ac:dyDescent="0.3">
      <c r="B7" s="14" t="s">
        <v>2</v>
      </c>
      <c r="C7" s="115" t="s">
        <v>114</v>
      </c>
      <c r="D7" s="115" t="s">
        <v>3</v>
      </c>
      <c r="E7" s="115" t="s">
        <v>4</v>
      </c>
    </row>
    <row r="8" spans="1:18" ht="15.75" thickBot="1" x14ac:dyDescent="0.3">
      <c r="B8" s="18" t="s">
        <v>49</v>
      </c>
      <c r="C8" s="18"/>
      <c r="D8" s="22"/>
      <c r="E8" s="22"/>
    </row>
    <row r="9" spans="1:18" x14ac:dyDescent="0.25">
      <c r="B9" s="9" t="s">
        <v>50</v>
      </c>
      <c r="C9" s="40">
        <v>3267028.5141947898</v>
      </c>
      <c r="D9" s="40">
        <v>3297399.4766426203</v>
      </c>
      <c r="E9" s="40">
        <v>3292771.5943743503</v>
      </c>
    </row>
    <row r="10" spans="1:18" x14ac:dyDescent="0.25">
      <c r="B10" s="9" t="s">
        <v>51</v>
      </c>
      <c r="C10" s="40">
        <v>3205034.8375245198</v>
      </c>
      <c r="D10" s="40">
        <v>3167365.4408691102</v>
      </c>
      <c r="E10" s="40">
        <v>3129989.4696860402</v>
      </c>
    </row>
    <row r="11" spans="1:18" ht="27" x14ac:dyDescent="0.25">
      <c r="B11" s="9" t="s">
        <v>95</v>
      </c>
      <c r="C11" s="23"/>
      <c r="D11" s="23"/>
      <c r="E11" s="23"/>
    </row>
    <row r="12" spans="1:18" x14ac:dyDescent="0.25">
      <c r="B12" s="9" t="s">
        <v>52</v>
      </c>
      <c r="C12" s="40">
        <v>3267028.5141947898</v>
      </c>
      <c r="D12" s="40">
        <v>3297399.4766426203</v>
      </c>
      <c r="E12" s="40">
        <v>3292771.5943743503</v>
      </c>
    </row>
    <row r="13" spans="1:18" x14ac:dyDescent="0.25">
      <c r="B13" s="9" t="s">
        <v>53</v>
      </c>
      <c r="C13" s="40">
        <v>3205034.8375245198</v>
      </c>
      <c r="D13" s="40">
        <v>3167365.4408691102</v>
      </c>
      <c r="E13" s="40">
        <v>3129989.4696860402</v>
      </c>
    </row>
    <row r="14" spans="1:18" ht="27" x14ac:dyDescent="0.25">
      <c r="B14" s="9" t="s">
        <v>96</v>
      </c>
      <c r="C14" s="23"/>
      <c r="D14" s="23"/>
      <c r="E14" s="23"/>
    </row>
    <row r="15" spans="1:18" x14ac:dyDescent="0.25">
      <c r="B15" s="9" t="s">
        <v>48</v>
      </c>
      <c r="C15" s="40">
        <v>3866947.97593483</v>
      </c>
      <c r="D15" s="40">
        <v>3897270.1803326001</v>
      </c>
      <c r="E15" s="40">
        <v>3892645.7188909999</v>
      </c>
    </row>
    <row r="16" spans="1:18" x14ac:dyDescent="0.25">
      <c r="B16" s="9" t="s">
        <v>54</v>
      </c>
      <c r="C16" s="40">
        <v>3804954.29926456</v>
      </c>
      <c r="D16" s="40">
        <v>3767236.14455909</v>
      </c>
      <c r="E16" s="40">
        <v>3729863.5942026898</v>
      </c>
    </row>
    <row r="17" spans="1:5" ht="27.75" thickBot="1" x14ac:dyDescent="0.3">
      <c r="B17" s="9" t="s">
        <v>97</v>
      </c>
      <c r="C17" s="23"/>
      <c r="D17" s="23"/>
      <c r="E17" s="23"/>
    </row>
    <row r="18" spans="1:5" ht="15.75" thickBot="1" x14ac:dyDescent="0.3">
      <c r="B18" s="19" t="s">
        <v>55</v>
      </c>
      <c r="C18" s="20"/>
      <c r="D18" s="20"/>
      <c r="E18" s="20"/>
    </row>
    <row r="19" spans="1:5" x14ac:dyDescent="0.25">
      <c r="B19" s="9" t="s">
        <v>56</v>
      </c>
      <c r="C19" s="40">
        <v>24708511.831680249</v>
      </c>
      <c r="D19" s="40">
        <v>24813847.44797593</v>
      </c>
      <c r="E19" s="40">
        <v>24257030.232411832</v>
      </c>
    </row>
    <row r="20" spans="1:5" ht="15.75" thickBot="1" x14ac:dyDescent="0.3">
      <c r="A20" s="3"/>
      <c r="B20" s="9" t="s">
        <v>57</v>
      </c>
      <c r="C20" s="40">
        <v>24695412.57576656</v>
      </c>
      <c r="D20" s="40">
        <v>24779158.87586331</v>
      </c>
      <c r="E20" s="40">
        <v>24214914.90631666</v>
      </c>
    </row>
    <row r="21" spans="1:5" ht="15.75" thickBot="1" x14ac:dyDescent="0.3">
      <c r="B21" s="19" t="s">
        <v>58</v>
      </c>
      <c r="C21" s="20"/>
      <c r="D21" s="20"/>
      <c r="E21" s="20"/>
    </row>
    <row r="22" spans="1:5" x14ac:dyDescent="0.25">
      <c r="B22" s="9" t="s">
        <v>59</v>
      </c>
      <c r="C22" s="41">
        <v>0.13222279578998922</v>
      </c>
      <c r="D22" s="41">
        <v>0.13288545774918067</v>
      </c>
      <c r="E22" s="41">
        <v>0.13574504227539796</v>
      </c>
    </row>
    <row r="23" spans="1:5" ht="27" x14ac:dyDescent="0.25">
      <c r="B23" s="9" t="s">
        <v>60</v>
      </c>
      <c r="C23" s="41">
        <v>0.12978259940753525</v>
      </c>
      <c r="D23" s="41">
        <v>0.12782376741425039</v>
      </c>
      <c r="E23" s="41">
        <v>0.129258743290878</v>
      </c>
    </row>
    <row r="24" spans="1:5" ht="27" x14ac:dyDescent="0.25">
      <c r="B24" s="9" t="s">
        <v>98</v>
      </c>
      <c r="C24" s="24"/>
      <c r="D24" s="24"/>
      <c r="E24" s="24"/>
    </row>
    <row r="25" spans="1:5" x14ac:dyDescent="0.25">
      <c r="B25" s="9" t="s">
        <v>61</v>
      </c>
      <c r="C25" s="41">
        <v>0.13222279578998922</v>
      </c>
      <c r="D25" s="41">
        <v>0.13288545774918067</v>
      </c>
      <c r="E25" s="41">
        <v>0.13574504227539796</v>
      </c>
    </row>
    <row r="26" spans="1:5" x14ac:dyDescent="0.25">
      <c r="B26" s="9" t="s">
        <v>62</v>
      </c>
      <c r="C26" s="41">
        <v>0.12978259940753525</v>
      </c>
      <c r="D26" s="41">
        <v>0.12782376741425039</v>
      </c>
      <c r="E26" s="41">
        <v>0.129258743290878</v>
      </c>
    </row>
    <row r="27" spans="1:5" ht="27" x14ac:dyDescent="0.25">
      <c r="B27" s="9" t="s">
        <v>99</v>
      </c>
      <c r="C27" s="24"/>
      <c r="D27" s="24"/>
      <c r="E27" s="24"/>
    </row>
    <row r="28" spans="1:5" x14ac:dyDescent="0.25">
      <c r="B28" s="9" t="s">
        <v>63</v>
      </c>
      <c r="C28" s="41">
        <v>0.15650266605602636</v>
      </c>
      <c r="D28" s="41">
        <v>0.15706029419675913</v>
      </c>
      <c r="E28" s="41">
        <v>0.16047495021421512</v>
      </c>
    </row>
    <row r="29" spans="1:5" x14ac:dyDescent="0.25">
      <c r="B29" s="9" t="s">
        <v>64</v>
      </c>
      <c r="C29" s="41">
        <v>0.15407534851223079</v>
      </c>
      <c r="D29" s="41">
        <v>0.15203244643742328</v>
      </c>
      <c r="E29" s="41">
        <v>0.15403166224754</v>
      </c>
    </row>
    <row r="30" spans="1:5" ht="27.75" thickBot="1" x14ac:dyDescent="0.3">
      <c r="B30" s="9" t="s">
        <v>100</v>
      </c>
      <c r="C30" s="23"/>
      <c r="D30" s="23"/>
      <c r="E30" s="23"/>
    </row>
    <row r="31" spans="1:5" ht="15.75" thickBot="1" x14ac:dyDescent="0.3">
      <c r="B31" s="19" t="s">
        <v>30</v>
      </c>
      <c r="C31" s="20"/>
      <c r="D31" s="20"/>
      <c r="E31" s="20"/>
    </row>
    <row r="32" spans="1:5" x14ac:dyDescent="0.25">
      <c r="B32" s="9" t="s">
        <v>65</v>
      </c>
      <c r="C32" s="40">
        <v>63155687.71878919</v>
      </c>
      <c r="D32" s="40">
        <v>60310066.322623543</v>
      </c>
      <c r="E32" s="40">
        <v>57729047.252554819</v>
      </c>
    </row>
    <row r="33" spans="2:5" x14ac:dyDescent="0.25">
      <c r="B33" s="9" t="s">
        <v>30</v>
      </c>
      <c r="C33" s="41">
        <v>5.1729799999999999E-2</v>
      </c>
      <c r="D33" s="41">
        <v>5.4674100000000003E-2</v>
      </c>
      <c r="E33" s="41">
        <v>5.7038399999999996E-2</v>
      </c>
    </row>
    <row r="34" spans="2:5" x14ac:dyDescent="0.25">
      <c r="B34" s="9" t="s">
        <v>66</v>
      </c>
      <c r="C34" s="41">
        <v>5.0797999999999996E-2</v>
      </c>
      <c r="D34" s="41">
        <v>5.2631500000000005E-2</v>
      </c>
      <c r="E34" s="41">
        <v>5.4371900000000001E-2</v>
      </c>
    </row>
    <row r="35" spans="2:5" ht="27.75" thickBot="1" x14ac:dyDescent="0.3">
      <c r="B35" s="21" t="s">
        <v>101</v>
      </c>
      <c r="C35" s="104"/>
      <c r="D35" s="104"/>
      <c r="E35" s="104"/>
    </row>
  </sheetData>
  <sheetProtection algorithmName="SHA-512" hashValue="V3kEVkanvVA+UrEJUVFij+U6gKc86JT1mFYfOrO5QUU3/3i7oRkSppqzklIQn+t8rnpnYJJ65WtFBxwKBjW5RQ==" saltValue="EGzSM+hNb9wrjnSqgmoHlQ==" spinCount="100000" sheet="1" objects="1" scenarios="1"/>
  <mergeCells count="1">
    <mergeCell ref="B4:E4"/>
  </mergeCells>
  <hyperlinks>
    <hyperlink ref="A1" location="ÍNDICE!A1" display="&lt;&lt;Volver al índice" xr:uid="{48B03668-5406-4C77-ADE6-0F8716AAD55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1C452-DBF6-4B8C-9241-62E933DCE519}">
  <dimension ref="A1:U48"/>
  <sheetViews>
    <sheetView showGridLines="0" workbookViewId="0"/>
  </sheetViews>
  <sheetFormatPr baseColWidth="10" defaultRowHeight="15" x14ac:dyDescent="0.25"/>
  <cols>
    <col min="1" max="1" width="16.7109375" bestFit="1" customWidth="1"/>
    <col min="2" max="2" width="25.28515625" customWidth="1"/>
    <col min="3" max="3" width="7.7109375" customWidth="1"/>
    <col min="4" max="6" width="12.42578125" customWidth="1"/>
    <col min="7" max="7" width="1.42578125" customWidth="1"/>
    <col min="8" max="10" width="12.42578125" customWidth="1"/>
    <col min="11" max="11" width="1.42578125" customWidth="1"/>
    <col min="12" max="15" width="12.42578125" customWidth="1"/>
    <col min="16" max="16" width="1.42578125" customWidth="1"/>
    <col min="17" max="19" width="12.42578125" customWidth="1"/>
    <col min="20" max="20" width="1.42578125" customWidth="1"/>
    <col min="21" max="21" width="12.42578125" customWidth="1"/>
  </cols>
  <sheetData>
    <row r="1" spans="1:21" x14ac:dyDescent="0.25">
      <c r="A1" s="81" t="s">
        <v>1</v>
      </c>
      <c r="B1" s="2"/>
      <c r="C1" s="2"/>
      <c r="D1" s="2"/>
      <c r="E1" s="2"/>
      <c r="F1" s="2"/>
      <c r="G1" s="2"/>
      <c r="H1" s="2"/>
      <c r="I1" s="2"/>
      <c r="J1" s="2"/>
      <c r="K1" s="2"/>
      <c r="L1" s="2"/>
    </row>
    <row r="2" spans="1:21" x14ac:dyDescent="0.25">
      <c r="A2" s="2"/>
      <c r="B2" s="2"/>
      <c r="C2" s="2"/>
      <c r="D2" s="2"/>
      <c r="E2" s="2"/>
      <c r="F2" s="2"/>
      <c r="G2" s="2"/>
      <c r="H2" s="2"/>
      <c r="I2" s="2"/>
      <c r="J2" s="2"/>
      <c r="K2" s="2"/>
      <c r="L2" s="2"/>
    </row>
    <row r="3" spans="1:21" s="1" customFormat="1" ht="6" customHeight="1" x14ac:dyDescent="0.25"/>
    <row r="4" spans="1:21" s="1" customFormat="1" ht="18" x14ac:dyDescent="0.25">
      <c r="B4" s="15" t="s">
        <v>104</v>
      </c>
    </row>
    <row r="5" spans="1:21" s="1" customFormat="1" ht="6" customHeight="1" x14ac:dyDescent="0.25"/>
    <row r="6" spans="1:21" x14ac:dyDescent="0.25">
      <c r="B6" s="11"/>
    </row>
    <row r="7" spans="1:21" ht="26.25" customHeight="1" thickBot="1" x14ac:dyDescent="0.3">
      <c r="B7" s="133" t="s">
        <v>67</v>
      </c>
      <c r="C7" s="130" t="s">
        <v>68</v>
      </c>
      <c r="D7" s="130"/>
      <c r="E7" s="130"/>
      <c r="F7" s="130"/>
      <c r="G7" s="130"/>
      <c r="H7" s="130"/>
      <c r="I7" s="130"/>
      <c r="J7" s="130"/>
      <c r="K7" s="34"/>
      <c r="L7" s="130" t="s">
        <v>117</v>
      </c>
      <c r="M7" s="130"/>
      <c r="N7" s="130"/>
      <c r="O7" s="130"/>
      <c r="P7" s="130"/>
      <c r="Q7" s="130"/>
      <c r="R7" s="130"/>
      <c r="S7" s="130"/>
      <c r="T7" s="34"/>
      <c r="U7" s="42" t="s">
        <v>69</v>
      </c>
    </row>
    <row r="8" spans="1:21" ht="39" customHeight="1" thickBot="1" x14ac:dyDescent="0.3">
      <c r="B8" s="133"/>
      <c r="C8" s="128"/>
      <c r="D8" s="135" t="s">
        <v>70</v>
      </c>
      <c r="E8" s="135"/>
      <c r="F8" s="135"/>
      <c r="G8" s="74"/>
      <c r="H8" s="135" t="s">
        <v>118</v>
      </c>
      <c r="I8" s="135"/>
      <c r="J8" s="135"/>
      <c r="K8" s="75"/>
      <c r="L8" s="74"/>
      <c r="M8" s="135" t="s">
        <v>71</v>
      </c>
      <c r="N8" s="135"/>
      <c r="O8" s="135"/>
      <c r="P8" s="112"/>
      <c r="Q8" s="135" t="s">
        <v>118</v>
      </c>
      <c r="R8" s="135"/>
      <c r="S8" s="135"/>
      <c r="T8" s="75"/>
      <c r="U8" s="128" t="s">
        <v>94</v>
      </c>
    </row>
    <row r="9" spans="1:21" ht="15" customHeight="1" x14ac:dyDescent="0.25">
      <c r="B9" s="133"/>
      <c r="C9" s="129"/>
      <c r="D9" s="132"/>
      <c r="E9" s="136" t="s">
        <v>124</v>
      </c>
      <c r="F9" s="136" t="s">
        <v>125</v>
      </c>
      <c r="G9" s="75"/>
      <c r="H9" s="132"/>
      <c r="I9" s="136" t="s">
        <v>124</v>
      </c>
      <c r="J9" s="136" t="s">
        <v>126</v>
      </c>
      <c r="K9" s="34"/>
      <c r="L9" s="28"/>
      <c r="M9" s="132"/>
      <c r="N9" s="136" t="s">
        <v>124</v>
      </c>
      <c r="O9" s="136" t="s">
        <v>125</v>
      </c>
      <c r="P9" s="27"/>
      <c r="Q9" s="132"/>
      <c r="R9" s="136" t="s">
        <v>124</v>
      </c>
      <c r="S9" s="136" t="s">
        <v>127</v>
      </c>
      <c r="T9" s="34"/>
      <c r="U9" s="129"/>
    </row>
    <row r="10" spans="1:21" ht="123" customHeight="1" thickBot="1" x14ac:dyDescent="0.3">
      <c r="B10" s="134"/>
      <c r="C10" s="130"/>
      <c r="D10" s="130"/>
      <c r="E10" s="136"/>
      <c r="F10" s="136"/>
      <c r="G10" s="73"/>
      <c r="H10" s="130"/>
      <c r="I10" s="136"/>
      <c r="J10" s="136"/>
      <c r="K10" s="111"/>
      <c r="L10" s="33"/>
      <c r="M10" s="130"/>
      <c r="N10" s="136"/>
      <c r="O10" s="136"/>
      <c r="P10" s="26"/>
      <c r="Q10" s="130"/>
      <c r="R10" s="136"/>
      <c r="S10" s="136"/>
      <c r="T10" s="111"/>
      <c r="U10" s="130"/>
    </row>
    <row r="11" spans="1:21" ht="27.75" thickBot="1" x14ac:dyDescent="0.3">
      <c r="B11" s="29" t="s">
        <v>72</v>
      </c>
      <c r="C11" s="67" t="s">
        <v>25</v>
      </c>
      <c r="D11" s="67" t="s">
        <v>25</v>
      </c>
      <c r="E11" s="66" t="s">
        <v>25</v>
      </c>
      <c r="F11" s="66" t="s">
        <v>25</v>
      </c>
      <c r="G11" s="76"/>
      <c r="H11" s="67" t="s">
        <v>25</v>
      </c>
      <c r="I11" s="66" t="s">
        <v>25</v>
      </c>
      <c r="J11" s="131">
        <v>0</v>
      </c>
      <c r="K11" s="131"/>
      <c r="L11" s="68" t="s">
        <v>25</v>
      </c>
      <c r="M11" s="68" t="s">
        <v>25</v>
      </c>
      <c r="N11" s="68" t="s">
        <v>25</v>
      </c>
      <c r="O11" s="77">
        <v>0</v>
      </c>
      <c r="P11" s="66"/>
      <c r="Q11" s="68" t="s">
        <v>25</v>
      </c>
      <c r="R11" s="68" t="s">
        <v>25</v>
      </c>
      <c r="S11" s="131">
        <v>0</v>
      </c>
      <c r="T11" s="131"/>
      <c r="U11" s="67" t="s">
        <v>25</v>
      </c>
    </row>
    <row r="12" spans="1:21" ht="15.75" thickBot="1" x14ac:dyDescent="0.3">
      <c r="B12" s="30" t="s">
        <v>73</v>
      </c>
      <c r="C12" s="53" t="s">
        <v>25</v>
      </c>
      <c r="D12" s="53" t="s">
        <v>25</v>
      </c>
      <c r="E12" s="38" t="s">
        <v>25</v>
      </c>
      <c r="F12" s="38" t="s">
        <v>25</v>
      </c>
      <c r="G12" s="79"/>
      <c r="H12" s="38" t="s">
        <v>25</v>
      </c>
      <c r="I12" s="38" t="s">
        <v>25</v>
      </c>
      <c r="J12" s="126">
        <v>0</v>
      </c>
      <c r="K12" s="126"/>
      <c r="L12" s="62" t="s">
        <v>25</v>
      </c>
      <c r="M12" s="54" t="s">
        <v>25</v>
      </c>
      <c r="N12" s="54" t="s">
        <v>25</v>
      </c>
      <c r="O12" s="78">
        <v>0</v>
      </c>
      <c r="P12" s="64"/>
      <c r="Q12" s="54" t="s">
        <v>25</v>
      </c>
      <c r="R12" s="54" t="s">
        <v>25</v>
      </c>
      <c r="S12" s="126">
        <v>0</v>
      </c>
      <c r="T12" s="126"/>
      <c r="U12" s="64" t="s">
        <v>25</v>
      </c>
    </row>
    <row r="13" spans="1:21" ht="27.75" thickBot="1" x14ac:dyDescent="0.3">
      <c r="B13" s="31" t="s">
        <v>74</v>
      </c>
      <c r="C13" s="53" t="s">
        <v>25</v>
      </c>
      <c r="D13" s="53" t="s">
        <v>25</v>
      </c>
      <c r="E13" s="38" t="s">
        <v>25</v>
      </c>
      <c r="F13" s="38" t="s">
        <v>25</v>
      </c>
      <c r="G13" s="79"/>
      <c r="H13" s="38" t="s">
        <v>25</v>
      </c>
      <c r="I13" s="38" t="s">
        <v>25</v>
      </c>
      <c r="J13" s="126">
        <v>0</v>
      </c>
      <c r="K13" s="126"/>
      <c r="L13" s="62" t="s">
        <v>25</v>
      </c>
      <c r="M13" s="54" t="s">
        <v>25</v>
      </c>
      <c r="N13" s="54" t="s">
        <v>25</v>
      </c>
      <c r="O13" s="78">
        <v>0</v>
      </c>
      <c r="P13" s="64"/>
      <c r="Q13" s="54" t="s">
        <v>25</v>
      </c>
      <c r="R13" s="54" t="s">
        <v>25</v>
      </c>
      <c r="S13" s="126">
        <v>0</v>
      </c>
      <c r="T13" s="126"/>
      <c r="U13" s="64" t="s">
        <v>25</v>
      </c>
    </row>
    <row r="14" spans="1:21" ht="27.75" thickBot="1" x14ac:dyDescent="0.3">
      <c r="B14" s="30" t="s">
        <v>75</v>
      </c>
      <c r="C14" s="53" t="s">
        <v>25</v>
      </c>
      <c r="D14" s="38" t="s">
        <v>25</v>
      </c>
      <c r="E14" s="38" t="s">
        <v>25</v>
      </c>
      <c r="F14" s="38" t="s">
        <v>25</v>
      </c>
      <c r="G14" s="79"/>
      <c r="H14" s="53" t="s">
        <v>25</v>
      </c>
      <c r="I14" s="38" t="s">
        <v>25</v>
      </c>
      <c r="J14" s="126">
        <v>0</v>
      </c>
      <c r="K14" s="126"/>
      <c r="L14" s="62" t="s">
        <v>25</v>
      </c>
      <c r="M14" s="38" t="s">
        <v>25</v>
      </c>
      <c r="N14" s="38" t="s">
        <v>25</v>
      </c>
      <c r="O14" s="79" t="s">
        <v>25</v>
      </c>
      <c r="P14" s="64"/>
      <c r="Q14" s="54" t="s">
        <v>25</v>
      </c>
      <c r="R14" s="54" t="s">
        <v>25</v>
      </c>
      <c r="S14" s="126">
        <v>0</v>
      </c>
      <c r="T14" s="126"/>
      <c r="U14" s="65" t="s">
        <v>25</v>
      </c>
    </row>
    <row r="15" spans="1:21" ht="27.75" thickBot="1" x14ac:dyDescent="0.3">
      <c r="B15" s="31" t="s">
        <v>76</v>
      </c>
      <c r="C15" s="53" t="s">
        <v>25</v>
      </c>
      <c r="D15" s="38" t="s">
        <v>25</v>
      </c>
      <c r="E15" s="38" t="s">
        <v>25</v>
      </c>
      <c r="F15" s="38" t="s">
        <v>25</v>
      </c>
      <c r="G15" s="79"/>
      <c r="H15" s="53" t="s">
        <v>25</v>
      </c>
      <c r="I15" s="38" t="s">
        <v>25</v>
      </c>
      <c r="J15" s="126">
        <v>0</v>
      </c>
      <c r="K15" s="126"/>
      <c r="L15" s="62" t="s">
        <v>25</v>
      </c>
      <c r="M15" s="38" t="s">
        <v>25</v>
      </c>
      <c r="N15" s="38" t="s">
        <v>25</v>
      </c>
      <c r="O15" s="79" t="s">
        <v>25</v>
      </c>
      <c r="P15" s="64"/>
      <c r="Q15" s="54" t="s">
        <v>25</v>
      </c>
      <c r="R15" s="54" t="s">
        <v>25</v>
      </c>
      <c r="S15" s="126">
        <v>0</v>
      </c>
      <c r="T15" s="126"/>
      <c r="U15" s="65" t="s">
        <v>25</v>
      </c>
    </row>
    <row r="16" spans="1:21" ht="27.75" thickBot="1" x14ac:dyDescent="0.3">
      <c r="B16" s="32" t="s">
        <v>77</v>
      </c>
      <c r="C16" s="55" t="s">
        <v>25</v>
      </c>
      <c r="D16" s="55" t="s">
        <v>25</v>
      </c>
      <c r="E16" s="55" t="s">
        <v>25</v>
      </c>
      <c r="F16" s="55" t="s">
        <v>25</v>
      </c>
      <c r="G16" s="80"/>
      <c r="H16" s="55" t="s">
        <v>25</v>
      </c>
      <c r="I16" s="55" t="s">
        <v>25</v>
      </c>
      <c r="J16" s="137" t="s">
        <v>25</v>
      </c>
      <c r="K16" s="137"/>
      <c r="L16" s="55" t="s">
        <v>25</v>
      </c>
      <c r="M16" s="55" t="s">
        <v>25</v>
      </c>
      <c r="N16" s="55" t="s">
        <v>25</v>
      </c>
      <c r="O16" s="80" t="s">
        <v>25</v>
      </c>
      <c r="P16" s="56"/>
      <c r="Q16" s="55" t="s">
        <v>25</v>
      </c>
      <c r="R16" s="55" t="s">
        <v>25</v>
      </c>
      <c r="S16" s="137" t="s">
        <v>25</v>
      </c>
      <c r="T16" s="137"/>
      <c r="U16" s="56" t="s">
        <v>25</v>
      </c>
    </row>
    <row r="17" spans="2:21" x14ac:dyDescent="0.25">
      <c r="B17" s="105" t="s">
        <v>115</v>
      </c>
    </row>
    <row r="24" spans="2:21" ht="26.25" customHeight="1" thickBot="1" x14ac:dyDescent="0.3">
      <c r="B24" s="133" t="s">
        <v>67</v>
      </c>
      <c r="C24" s="130" t="s">
        <v>68</v>
      </c>
      <c r="D24" s="130"/>
      <c r="E24" s="130"/>
      <c r="F24" s="130"/>
      <c r="G24" s="130"/>
      <c r="H24" s="130"/>
      <c r="I24" s="130"/>
      <c r="J24" s="130"/>
      <c r="K24" s="34"/>
      <c r="L24" s="130" t="s">
        <v>117</v>
      </c>
      <c r="M24" s="130"/>
      <c r="N24" s="130"/>
      <c r="O24" s="130"/>
      <c r="P24" s="130"/>
      <c r="Q24" s="130"/>
      <c r="R24" s="130"/>
      <c r="S24" s="130"/>
      <c r="T24" s="34"/>
      <c r="U24" s="61" t="s">
        <v>69</v>
      </c>
    </row>
    <row r="25" spans="2:21" ht="39" customHeight="1" thickBot="1" x14ac:dyDescent="0.3">
      <c r="B25" s="133"/>
      <c r="C25" s="128"/>
      <c r="D25" s="135" t="s">
        <v>70</v>
      </c>
      <c r="E25" s="135"/>
      <c r="F25" s="135"/>
      <c r="G25" s="74"/>
      <c r="H25" s="135" t="s">
        <v>118</v>
      </c>
      <c r="I25" s="135"/>
      <c r="J25" s="135"/>
      <c r="K25" s="75"/>
      <c r="L25" s="74"/>
      <c r="M25" s="135" t="s">
        <v>71</v>
      </c>
      <c r="N25" s="135"/>
      <c r="O25" s="135"/>
      <c r="P25" s="112"/>
      <c r="Q25" s="135" t="s">
        <v>118</v>
      </c>
      <c r="R25" s="135"/>
      <c r="S25" s="135"/>
      <c r="T25" s="75"/>
      <c r="U25" s="128" t="s">
        <v>94</v>
      </c>
    </row>
    <row r="26" spans="2:21" ht="15" customHeight="1" x14ac:dyDescent="0.25">
      <c r="B26" s="133"/>
      <c r="C26" s="129"/>
      <c r="D26" s="132"/>
      <c r="E26" s="136" t="s">
        <v>124</v>
      </c>
      <c r="F26" s="136" t="s">
        <v>125</v>
      </c>
      <c r="G26" s="75"/>
      <c r="H26" s="132"/>
      <c r="I26" s="136" t="s">
        <v>124</v>
      </c>
      <c r="J26" s="136" t="s">
        <v>126</v>
      </c>
      <c r="K26" s="34"/>
      <c r="L26" s="69"/>
      <c r="M26" s="132"/>
      <c r="N26" s="136" t="s">
        <v>124</v>
      </c>
      <c r="O26" s="136" t="s">
        <v>125</v>
      </c>
      <c r="P26" s="71"/>
      <c r="Q26" s="132"/>
      <c r="R26" s="136" t="s">
        <v>124</v>
      </c>
      <c r="S26" s="136" t="s">
        <v>127</v>
      </c>
      <c r="T26" s="34"/>
      <c r="U26" s="129"/>
    </row>
    <row r="27" spans="2:21" ht="123" customHeight="1" thickBot="1" x14ac:dyDescent="0.3">
      <c r="B27" s="134"/>
      <c r="C27" s="130"/>
      <c r="D27" s="130"/>
      <c r="E27" s="136"/>
      <c r="F27" s="136"/>
      <c r="G27" s="73"/>
      <c r="H27" s="130"/>
      <c r="I27" s="136"/>
      <c r="J27" s="136"/>
      <c r="K27" s="111"/>
      <c r="L27" s="70"/>
      <c r="M27" s="130"/>
      <c r="N27" s="136"/>
      <c r="O27" s="136"/>
      <c r="P27" s="60"/>
      <c r="Q27" s="130"/>
      <c r="R27" s="136"/>
      <c r="S27" s="136"/>
      <c r="T27" s="111"/>
      <c r="U27" s="130"/>
    </row>
    <row r="28" spans="2:21" ht="27.75" thickBot="1" x14ac:dyDescent="0.3">
      <c r="B28" s="29" t="s">
        <v>72</v>
      </c>
      <c r="C28" s="67">
        <v>5039</v>
      </c>
      <c r="D28" s="67">
        <v>2741</v>
      </c>
      <c r="E28" s="66">
        <v>792</v>
      </c>
      <c r="F28" s="66">
        <v>997</v>
      </c>
      <c r="G28" s="76"/>
      <c r="H28" s="67">
        <v>2298</v>
      </c>
      <c r="I28" s="66">
        <v>177</v>
      </c>
      <c r="J28" s="131">
        <v>2298</v>
      </c>
      <c r="K28" s="131"/>
      <c r="L28" s="68">
        <v>-932</v>
      </c>
      <c r="M28" s="68">
        <v>-26</v>
      </c>
      <c r="N28" s="68">
        <v>-15</v>
      </c>
      <c r="O28" s="77">
        <v>-16</v>
      </c>
      <c r="P28" s="66"/>
      <c r="Q28" s="68">
        <v>-906</v>
      </c>
      <c r="R28" s="68">
        <v>-8</v>
      </c>
      <c r="S28" s="131">
        <v>-906</v>
      </c>
      <c r="T28" s="131"/>
      <c r="U28" s="67">
        <v>2275</v>
      </c>
    </row>
    <row r="29" spans="2:21" ht="15.75" thickBot="1" x14ac:dyDescent="0.3">
      <c r="B29" s="30" t="s">
        <v>73</v>
      </c>
      <c r="C29" s="53">
        <v>2930</v>
      </c>
      <c r="D29" s="53">
        <v>2741</v>
      </c>
      <c r="E29" s="38">
        <v>792</v>
      </c>
      <c r="F29" s="38">
        <v>997</v>
      </c>
      <c r="G29" s="79"/>
      <c r="H29" s="38">
        <v>189</v>
      </c>
      <c r="I29" s="38">
        <v>177</v>
      </c>
      <c r="J29" s="126">
        <v>189</v>
      </c>
      <c r="K29" s="126"/>
      <c r="L29" s="62">
        <v>-34</v>
      </c>
      <c r="M29" s="54">
        <v>-26</v>
      </c>
      <c r="N29" s="54">
        <v>-15</v>
      </c>
      <c r="O29" s="78">
        <v>-16</v>
      </c>
      <c r="P29" s="64"/>
      <c r="Q29" s="54">
        <v>-8</v>
      </c>
      <c r="R29" s="54">
        <v>-8</v>
      </c>
      <c r="S29" s="126">
        <v>-8</v>
      </c>
      <c r="T29" s="126"/>
      <c r="U29" s="64">
        <v>166</v>
      </c>
    </row>
    <row r="30" spans="2:21" ht="27.75" thickBot="1" x14ac:dyDescent="0.3">
      <c r="B30" s="31" t="s">
        <v>74</v>
      </c>
      <c r="C30" s="53">
        <v>1786</v>
      </c>
      <c r="D30" s="53">
        <v>1620</v>
      </c>
      <c r="E30" s="38">
        <v>671</v>
      </c>
      <c r="F30" s="38">
        <v>681</v>
      </c>
      <c r="G30" s="79"/>
      <c r="H30" s="38">
        <v>166</v>
      </c>
      <c r="I30" s="38">
        <v>154</v>
      </c>
      <c r="J30" s="126">
        <v>166</v>
      </c>
      <c r="K30" s="126"/>
      <c r="L30" s="62">
        <v>-28</v>
      </c>
      <c r="M30" s="54">
        <v>-21</v>
      </c>
      <c r="N30" s="54">
        <v>-13</v>
      </c>
      <c r="O30" s="78">
        <v>-13</v>
      </c>
      <c r="P30" s="64"/>
      <c r="Q30" s="54">
        <v>-7</v>
      </c>
      <c r="R30" s="54">
        <v>-7</v>
      </c>
      <c r="S30" s="126">
        <v>-7</v>
      </c>
      <c r="T30" s="126"/>
      <c r="U30" s="64">
        <v>106</v>
      </c>
    </row>
    <row r="31" spans="2:21" ht="27.75" thickBot="1" x14ac:dyDescent="0.3">
      <c r="B31" s="30" t="s">
        <v>75</v>
      </c>
      <c r="C31" s="53">
        <v>2109</v>
      </c>
      <c r="D31" s="38" t="s">
        <v>25</v>
      </c>
      <c r="E31" s="38" t="s">
        <v>25</v>
      </c>
      <c r="F31" s="38" t="s">
        <v>25</v>
      </c>
      <c r="G31" s="79"/>
      <c r="H31" s="53">
        <v>2109</v>
      </c>
      <c r="I31" s="38" t="s">
        <v>25</v>
      </c>
      <c r="J31" s="126">
        <v>2109</v>
      </c>
      <c r="K31" s="126"/>
      <c r="L31" s="62">
        <v>-898</v>
      </c>
      <c r="M31" s="38" t="s">
        <v>25</v>
      </c>
      <c r="N31" s="38" t="s">
        <v>25</v>
      </c>
      <c r="O31" s="79" t="s">
        <v>25</v>
      </c>
      <c r="P31" s="64"/>
      <c r="Q31" s="54">
        <v>-898</v>
      </c>
      <c r="R31" s="54" t="s">
        <v>25</v>
      </c>
      <c r="S31" s="126">
        <v>-898</v>
      </c>
      <c r="T31" s="126"/>
      <c r="U31" s="65">
        <v>2109</v>
      </c>
    </row>
    <row r="32" spans="2:21" ht="27.75" thickBot="1" x14ac:dyDescent="0.3">
      <c r="B32" s="31" t="s">
        <v>76</v>
      </c>
      <c r="C32" s="53">
        <v>2109</v>
      </c>
      <c r="D32" s="38" t="s">
        <v>25</v>
      </c>
      <c r="E32" s="38" t="s">
        <v>25</v>
      </c>
      <c r="F32" s="38" t="s">
        <v>25</v>
      </c>
      <c r="G32" s="79"/>
      <c r="H32" s="53">
        <v>2109</v>
      </c>
      <c r="I32" s="38" t="s">
        <v>25</v>
      </c>
      <c r="J32" s="126">
        <v>2109</v>
      </c>
      <c r="K32" s="126"/>
      <c r="L32" s="62">
        <v>-898</v>
      </c>
      <c r="M32" s="38" t="s">
        <v>25</v>
      </c>
      <c r="N32" s="38" t="s">
        <v>25</v>
      </c>
      <c r="O32" s="79" t="s">
        <v>25</v>
      </c>
      <c r="P32" s="64"/>
      <c r="Q32" s="54">
        <v>-898</v>
      </c>
      <c r="R32" s="54" t="s">
        <v>25</v>
      </c>
      <c r="S32" s="126">
        <v>-898</v>
      </c>
      <c r="T32" s="126"/>
      <c r="U32" s="65">
        <v>2109</v>
      </c>
    </row>
    <row r="33" spans="2:21" ht="27.75" thickBot="1" x14ac:dyDescent="0.3">
      <c r="B33" s="32" t="s">
        <v>77</v>
      </c>
      <c r="C33" s="55" t="s">
        <v>25</v>
      </c>
      <c r="D33" s="55" t="s">
        <v>25</v>
      </c>
      <c r="E33" s="55" t="s">
        <v>25</v>
      </c>
      <c r="F33" s="55" t="s">
        <v>25</v>
      </c>
      <c r="G33" s="80"/>
      <c r="H33" s="55" t="s">
        <v>25</v>
      </c>
      <c r="I33" s="55" t="s">
        <v>25</v>
      </c>
      <c r="J33" s="137" t="s">
        <v>25</v>
      </c>
      <c r="K33" s="137"/>
      <c r="L33" s="55" t="s">
        <v>25</v>
      </c>
      <c r="M33" s="55" t="s">
        <v>25</v>
      </c>
      <c r="N33" s="55" t="s">
        <v>25</v>
      </c>
      <c r="O33" s="80" t="s">
        <v>25</v>
      </c>
      <c r="P33" s="63"/>
      <c r="Q33" s="55" t="s">
        <v>25</v>
      </c>
      <c r="R33" s="55" t="s">
        <v>25</v>
      </c>
      <c r="S33" s="137" t="s">
        <v>25</v>
      </c>
      <c r="T33" s="137"/>
      <c r="U33" s="63" t="s">
        <v>25</v>
      </c>
    </row>
    <row r="34" spans="2:21" x14ac:dyDescent="0.25">
      <c r="B34" s="105" t="s">
        <v>116</v>
      </c>
    </row>
    <row r="38" spans="2:21" ht="26.25" customHeight="1" thickBot="1" x14ac:dyDescent="0.3">
      <c r="B38" s="133" t="s">
        <v>67</v>
      </c>
      <c r="C38" s="130" t="s">
        <v>68</v>
      </c>
      <c r="D38" s="130"/>
      <c r="E38" s="130"/>
      <c r="F38" s="130"/>
      <c r="G38" s="130"/>
      <c r="H38" s="130"/>
      <c r="I38" s="130"/>
      <c r="J38" s="130"/>
      <c r="K38" s="34"/>
      <c r="L38" s="130" t="s">
        <v>117</v>
      </c>
      <c r="M38" s="130"/>
      <c r="N38" s="130"/>
      <c r="O38" s="130"/>
      <c r="P38" s="130"/>
      <c r="Q38" s="130"/>
      <c r="R38" s="130"/>
      <c r="S38" s="130"/>
      <c r="T38" s="34"/>
      <c r="U38" s="61" t="s">
        <v>69</v>
      </c>
    </row>
    <row r="39" spans="2:21" ht="39" customHeight="1" thickBot="1" x14ac:dyDescent="0.3">
      <c r="B39" s="133"/>
      <c r="C39" s="128"/>
      <c r="D39" s="135" t="s">
        <v>70</v>
      </c>
      <c r="E39" s="135"/>
      <c r="F39" s="135"/>
      <c r="G39" s="74"/>
      <c r="H39" s="135" t="s">
        <v>118</v>
      </c>
      <c r="I39" s="135"/>
      <c r="J39" s="135"/>
      <c r="K39" s="75"/>
      <c r="L39" s="74"/>
      <c r="M39" s="135" t="s">
        <v>71</v>
      </c>
      <c r="N39" s="135"/>
      <c r="O39" s="135"/>
      <c r="P39" s="112"/>
      <c r="Q39" s="135" t="s">
        <v>118</v>
      </c>
      <c r="R39" s="135"/>
      <c r="S39" s="135"/>
      <c r="T39" s="75"/>
      <c r="U39" s="128" t="s">
        <v>94</v>
      </c>
    </row>
    <row r="40" spans="2:21" ht="22.5" customHeight="1" x14ac:dyDescent="0.25">
      <c r="B40" s="133"/>
      <c r="C40" s="129"/>
      <c r="D40" s="132"/>
      <c r="E40" s="136" t="s">
        <v>124</v>
      </c>
      <c r="F40" s="136" t="s">
        <v>125</v>
      </c>
      <c r="G40" s="75"/>
      <c r="H40" s="132"/>
      <c r="I40" s="136" t="s">
        <v>124</v>
      </c>
      <c r="J40" s="136" t="s">
        <v>126</v>
      </c>
      <c r="K40" s="34"/>
      <c r="L40" s="69"/>
      <c r="M40" s="132"/>
      <c r="N40" s="136" t="s">
        <v>124</v>
      </c>
      <c r="O40" s="136" t="s">
        <v>125</v>
      </c>
      <c r="P40" s="71"/>
      <c r="Q40" s="132"/>
      <c r="R40" s="136" t="s">
        <v>124</v>
      </c>
      <c r="S40" s="136" t="s">
        <v>127</v>
      </c>
      <c r="T40" s="34"/>
      <c r="U40" s="129"/>
    </row>
    <row r="41" spans="2:21" ht="123" customHeight="1" thickBot="1" x14ac:dyDescent="0.3">
      <c r="B41" s="134"/>
      <c r="C41" s="130"/>
      <c r="D41" s="130"/>
      <c r="E41" s="136"/>
      <c r="F41" s="136"/>
      <c r="G41" s="73"/>
      <c r="H41" s="130"/>
      <c r="I41" s="136"/>
      <c r="J41" s="136"/>
      <c r="K41" s="111"/>
      <c r="L41" s="70"/>
      <c r="M41" s="130"/>
      <c r="N41" s="136"/>
      <c r="O41" s="136"/>
      <c r="P41" s="60"/>
      <c r="Q41" s="130"/>
      <c r="R41" s="136"/>
      <c r="S41" s="136"/>
      <c r="T41" s="111"/>
      <c r="U41" s="130"/>
    </row>
    <row r="42" spans="2:21" ht="27.75" thickBot="1" x14ac:dyDescent="0.3">
      <c r="B42" s="29" t="s">
        <v>72</v>
      </c>
      <c r="C42" s="68">
        <v>170152.75143</v>
      </c>
      <c r="D42" s="68">
        <v>167415.26903999998</v>
      </c>
      <c r="E42" s="68">
        <v>8893.5436499999996</v>
      </c>
      <c r="F42" s="68">
        <v>54072.461259999996</v>
      </c>
      <c r="G42" s="77"/>
      <c r="H42" s="68">
        <v>2737.4823900000001</v>
      </c>
      <c r="I42" s="68">
        <v>955.17346999999995</v>
      </c>
      <c r="J42" s="131">
        <v>2144</v>
      </c>
      <c r="K42" s="131"/>
      <c r="L42" s="68">
        <v>-5832.7584504000006</v>
      </c>
      <c r="M42" s="68">
        <v>-5605.2100795999995</v>
      </c>
      <c r="N42" s="68">
        <v>-579.36593000000005</v>
      </c>
      <c r="O42" s="77">
        <v>-5102</v>
      </c>
      <c r="P42" s="68"/>
      <c r="Q42" s="68">
        <v>-227.54837080000001</v>
      </c>
      <c r="R42" s="68">
        <v>-132.77088000000001</v>
      </c>
      <c r="S42" s="131">
        <v>-136</v>
      </c>
      <c r="T42" s="131"/>
      <c r="U42" s="68">
        <v>321</v>
      </c>
    </row>
    <row r="43" spans="2:21" ht="15.75" thickBot="1" x14ac:dyDescent="0.3">
      <c r="B43" s="30" t="s">
        <v>73</v>
      </c>
      <c r="C43" s="54">
        <v>51800.588770000002</v>
      </c>
      <c r="D43" s="54">
        <v>49063.106380000005</v>
      </c>
      <c r="E43" s="54">
        <v>3151.7920800000002</v>
      </c>
      <c r="F43" s="54">
        <v>15843.247100000001</v>
      </c>
      <c r="G43" s="78"/>
      <c r="H43" s="54">
        <v>2737.4823900000001</v>
      </c>
      <c r="I43" s="54">
        <v>955.17346999999995</v>
      </c>
      <c r="J43" s="126">
        <v>2144</v>
      </c>
      <c r="K43" s="126"/>
      <c r="L43" s="62">
        <v>-1076.6179703</v>
      </c>
      <c r="M43" s="54">
        <v>-849.06959949999998</v>
      </c>
      <c r="N43" s="54">
        <v>-186.53197</v>
      </c>
      <c r="O43" s="78">
        <v>-673</v>
      </c>
      <c r="P43" s="62"/>
      <c r="Q43" s="54">
        <v>-227.54837080000001</v>
      </c>
      <c r="R43" s="54">
        <v>-132.77088000000001</v>
      </c>
      <c r="S43" s="126">
        <v>-136</v>
      </c>
      <c r="T43" s="126"/>
      <c r="U43" s="62">
        <v>321</v>
      </c>
    </row>
    <row r="44" spans="2:21" ht="27.75" thickBot="1" x14ac:dyDescent="0.3">
      <c r="B44" s="31" t="s">
        <v>74</v>
      </c>
      <c r="C44" s="54">
        <v>44941.384570000002</v>
      </c>
      <c r="D44" s="54">
        <v>42555.237970000002</v>
      </c>
      <c r="E44" s="54">
        <v>2362.6466499999997</v>
      </c>
      <c r="F44" s="54">
        <v>13574.565789999999</v>
      </c>
      <c r="G44" s="78"/>
      <c r="H44" s="54">
        <v>2386.1466</v>
      </c>
      <c r="I44" s="54">
        <v>855.58940000000007</v>
      </c>
      <c r="J44" s="126">
        <v>1923</v>
      </c>
      <c r="K44" s="126"/>
      <c r="L44" s="62">
        <v>-881.26450619999991</v>
      </c>
      <c r="M44" s="54">
        <v>-683.14874620000001</v>
      </c>
      <c r="N44" s="54">
        <v>-122.34276</v>
      </c>
      <c r="O44" s="78">
        <v>-552</v>
      </c>
      <c r="P44" s="62"/>
      <c r="Q44" s="54">
        <v>-198.11576000000002</v>
      </c>
      <c r="R44" s="54">
        <v>-116.38969</v>
      </c>
      <c r="S44" s="126">
        <v>-118</v>
      </c>
      <c r="T44" s="126"/>
      <c r="U44" s="62">
        <v>266</v>
      </c>
    </row>
    <row r="45" spans="2:21" ht="27.75" thickBot="1" x14ac:dyDescent="0.3">
      <c r="B45" s="30" t="s">
        <v>75</v>
      </c>
      <c r="C45" s="54">
        <v>118352.16266</v>
      </c>
      <c r="D45" s="54">
        <v>118352.16266</v>
      </c>
      <c r="E45" s="54">
        <v>5741.7515700000004</v>
      </c>
      <c r="F45" s="54">
        <v>38229.214159999996</v>
      </c>
      <c r="G45" s="78"/>
      <c r="H45" s="54">
        <v>0</v>
      </c>
      <c r="I45" s="54">
        <v>0</v>
      </c>
      <c r="J45" s="126">
        <v>0</v>
      </c>
      <c r="K45" s="126"/>
      <c r="L45" s="62">
        <v>-4756.1404800999999</v>
      </c>
      <c r="M45" s="54">
        <v>-4756.1404800999999</v>
      </c>
      <c r="N45" s="54">
        <v>-392.83396000000005</v>
      </c>
      <c r="O45" s="78">
        <v>-4429</v>
      </c>
      <c r="P45" s="62"/>
      <c r="Q45" s="54">
        <v>0</v>
      </c>
      <c r="R45" s="54">
        <v>0</v>
      </c>
      <c r="S45" s="126">
        <v>0</v>
      </c>
      <c r="T45" s="126"/>
      <c r="U45" s="62">
        <v>0</v>
      </c>
    </row>
    <row r="46" spans="2:21" ht="27.75" thickBot="1" x14ac:dyDescent="0.3">
      <c r="B46" s="31" t="s">
        <v>76</v>
      </c>
      <c r="C46" s="54">
        <v>113429.57713999999</v>
      </c>
      <c r="D46" s="54">
        <v>113429.57713999999</v>
      </c>
      <c r="E46" s="54">
        <v>5741.7515700000004</v>
      </c>
      <c r="F46" s="54">
        <v>38229.214159999996</v>
      </c>
      <c r="G46" s="78"/>
      <c r="H46" s="54">
        <v>0</v>
      </c>
      <c r="I46" s="54">
        <v>0</v>
      </c>
      <c r="J46" s="126">
        <v>0</v>
      </c>
      <c r="K46" s="126"/>
      <c r="L46" s="62">
        <v>-4749.0494101000004</v>
      </c>
      <c r="M46" s="54">
        <v>-4749.0494101000004</v>
      </c>
      <c r="N46" s="54">
        <v>-392.83396000000005</v>
      </c>
      <c r="O46" s="78">
        <v>-4429</v>
      </c>
      <c r="P46" s="62"/>
      <c r="Q46" s="54">
        <v>0</v>
      </c>
      <c r="R46" s="54">
        <v>0</v>
      </c>
      <c r="S46" s="126">
        <v>0</v>
      </c>
      <c r="T46" s="126"/>
      <c r="U46" s="62">
        <v>0</v>
      </c>
    </row>
    <row r="47" spans="2:21" ht="27.75" thickBot="1" x14ac:dyDescent="0.3">
      <c r="B47" s="32" t="s">
        <v>77</v>
      </c>
      <c r="C47" s="108">
        <v>116025.93186</v>
      </c>
      <c r="D47" s="108">
        <v>116025.93186</v>
      </c>
      <c r="E47" s="108">
        <v>5741.7515700000004</v>
      </c>
      <c r="F47" s="108">
        <v>38168.560010000001</v>
      </c>
      <c r="G47" s="109"/>
      <c r="H47" s="108">
        <v>0</v>
      </c>
      <c r="I47" s="108">
        <v>0</v>
      </c>
      <c r="J47" s="127" t="s">
        <v>25</v>
      </c>
      <c r="K47" s="127"/>
      <c r="L47" s="108">
        <v>-4752.6746001000001</v>
      </c>
      <c r="M47" s="108">
        <v>-4752.6746001000001</v>
      </c>
      <c r="N47" s="108">
        <v>-392.83396000000005</v>
      </c>
      <c r="O47" s="109">
        <v>-4429</v>
      </c>
      <c r="P47" s="109"/>
      <c r="Q47" s="108">
        <v>0</v>
      </c>
      <c r="R47" s="108">
        <v>0</v>
      </c>
      <c r="S47" s="127" t="s">
        <v>25</v>
      </c>
      <c r="T47" s="127"/>
      <c r="U47" s="109">
        <v>0</v>
      </c>
    </row>
    <row r="48" spans="2:21" x14ac:dyDescent="0.25">
      <c r="B48" s="105" t="s">
        <v>132</v>
      </c>
    </row>
  </sheetData>
  <sheetProtection algorithmName="SHA-512" hashValue="NjR3jPPb+tazemtHC7B8be6dk0CQqJqvurnkg81fieiD7wymXbRHb4W+/agT1rOBmv9W5qQ0pTFtgzrZNLuCTQ==" saltValue="q+AQ6WIUncckoG4XNvEYHw==" spinCount="100000" sheet="1" objects="1" scenarios="1"/>
  <mergeCells count="99">
    <mergeCell ref="I40:I41"/>
    <mergeCell ref="J40:J41"/>
    <mergeCell ref="N40:N41"/>
    <mergeCell ref="B7:B10"/>
    <mergeCell ref="C8:C10"/>
    <mergeCell ref="D8:F8"/>
    <mergeCell ref="H8:J8"/>
    <mergeCell ref="L7:S7"/>
    <mergeCell ref="C7:J7"/>
    <mergeCell ref="M8:O8"/>
    <mergeCell ref="O9:O10"/>
    <mergeCell ref="R9:R10"/>
    <mergeCell ref="S9:S10"/>
    <mergeCell ref="Q8:S8"/>
    <mergeCell ref="J16:K16"/>
    <mergeCell ref="S16:T16"/>
    <mergeCell ref="U8:U10"/>
    <mergeCell ref="S12:T12"/>
    <mergeCell ref="D9:D10"/>
    <mergeCell ref="H9:H10"/>
    <mergeCell ref="M9:M10"/>
    <mergeCell ref="E9:E10"/>
    <mergeCell ref="F9:F10"/>
    <mergeCell ref="I9:I10"/>
    <mergeCell ref="J9:J10"/>
    <mergeCell ref="N9:N10"/>
    <mergeCell ref="J11:K11"/>
    <mergeCell ref="Q9:Q10"/>
    <mergeCell ref="S11:T11"/>
    <mergeCell ref="J12:K12"/>
    <mergeCell ref="J15:K15"/>
    <mergeCell ref="J14:K14"/>
    <mergeCell ref="S14:T14"/>
    <mergeCell ref="S15:T15"/>
    <mergeCell ref="J13:K13"/>
    <mergeCell ref="S13:T13"/>
    <mergeCell ref="B24:B27"/>
    <mergeCell ref="C25:C27"/>
    <mergeCell ref="D25:F25"/>
    <mergeCell ref="H25:J25"/>
    <mergeCell ref="Q25:S25"/>
    <mergeCell ref="D26:D27"/>
    <mergeCell ref="L24:S24"/>
    <mergeCell ref="C24:J24"/>
    <mergeCell ref="M25:O25"/>
    <mergeCell ref="H26:H27"/>
    <mergeCell ref="M26:M27"/>
    <mergeCell ref="E26:E27"/>
    <mergeCell ref="F26:F27"/>
    <mergeCell ref="I26:I27"/>
    <mergeCell ref="J26:J27"/>
    <mergeCell ref="N26:N27"/>
    <mergeCell ref="U25:U27"/>
    <mergeCell ref="J28:K28"/>
    <mergeCell ref="S28:T28"/>
    <mergeCell ref="J29:K29"/>
    <mergeCell ref="S29:T29"/>
    <mergeCell ref="Q26:Q27"/>
    <mergeCell ref="O26:O27"/>
    <mergeCell ref="R26:R27"/>
    <mergeCell ref="S26:S27"/>
    <mergeCell ref="J32:K32"/>
    <mergeCell ref="S32:T32"/>
    <mergeCell ref="J33:K33"/>
    <mergeCell ref="S33:T33"/>
    <mergeCell ref="J30:K30"/>
    <mergeCell ref="S30:T30"/>
    <mergeCell ref="J31:K31"/>
    <mergeCell ref="S31:T31"/>
    <mergeCell ref="B38:B41"/>
    <mergeCell ref="C39:C41"/>
    <mergeCell ref="D39:F39"/>
    <mergeCell ref="H39:J39"/>
    <mergeCell ref="Q39:S39"/>
    <mergeCell ref="D40:D41"/>
    <mergeCell ref="L38:S38"/>
    <mergeCell ref="C38:J38"/>
    <mergeCell ref="M39:O39"/>
    <mergeCell ref="H40:H41"/>
    <mergeCell ref="M40:M41"/>
    <mergeCell ref="O40:O41"/>
    <mergeCell ref="R40:R41"/>
    <mergeCell ref="S40:S41"/>
    <mergeCell ref="E40:E41"/>
    <mergeCell ref="F40:F41"/>
    <mergeCell ref="U39:U41"/>
    <mergeCell ref="J42:K42"/>
    <mergeCell ref="S42:T42"/>
    <mergeCell ref="J43:K43"/>
    <mergeCell ref="S43:T43"/>
    <mergeCell ref="Q40:Q41"/>
    <mergeCell ref="J46:K46"/>
    <mergeCell ref="S46:T46"/>
    <mergeCell ref="J47:K47"/>
    <mergeCell ref="S47:T47"/>
    <mergeCell ref="J44:K44"/>
    <mergeCell ref="S44:T44"/>
    <mergeCell ref="J45:K45"/>
    <mergeCell ref="S45:T45"/>
  </mergeCells>
  <hyperlinks>
    <hyperlink ref="A1" location="ÍNDICE!A1" display="&lt;&lt;Volver al índice" xr:uid="{89DA51AE-D6E2-41EA-A87C-019F02F56BB2}"/>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B6221-A02E-432A-A7CD-191468248CA7}">
  <dimension ref="A1:R46"/>
  <sheetViews>
    <sheetView showGridLines="0" workbookViewId="0"/>
  </sheetViews>
  <sheetFormatPr baseColWidth="10" defaultRowHeight="15" x14ac:dyDescent="0.25"/>
  <cols>
    <col min="1" max="1" width="16.7109375" bestFit="1" customWidth="1"/>
    <col min="2" max="2" width="46.140625" customWidth="1"/>
    <col min="3" max="3" width="14.28515625" customWidth="1"/>
    <col min="5" max="5" width="16.140625" bestFit="1" customWidth="1"/>
    <col min="9" max="9" width="12.85546875" customWidth="1"/>
  </cols>
  <sheetData>
    <row r="1" spans="1:18" x14ac:dyDescent="0.25">
      <c r="A1" s="81" t="s">
        <v>1</v>
      </c>
      <c r="B1" s="2"/>
      <c r="C1" s="2"/>
      <c r="D1" s="2"/>
      <c r="E1" s="2"/>
      <c r="F1" s="2"/>
      <c r="G1" s="2"/>
      <c r="H1" s="2"/>
      <c r="I1" s="2"/>
      <c r="J1" s="2"/>
      <c r="K1" s="2"/>
      <c r="L1" s="2"/>
      <c r="M1" s="2"/>
      <c r="N1" s="2"/>
      <c r="O1" s="2"/>
      <c r="P1" s="2"/>
      <c r="Q1" s="2"/>
      <c r="R1" s="2"/>
    </row>
    <row r="2" spans="1:18" x14ac:dyDescent="0.25">
      <c r="A2" s="2"/>
      <c r="B2" s="2"/>
      <c r="C2" s="2"/>
      <c r="D2" s="2"/>
      <c r="E2" s="2"/>
      <c r="F2" s="2"/>
      <c r="G2" s="2"/>
      <c r="H2" s="2"/>
      <c r="I2" s="2"/>
      <c r="J2" s="2"/>
      <c r="K2" s="2"/>
      <c r="L2" s="2"/>
      <c r="M2" s="2"/>
      <c r="N2" s="2"/>
      <c r="O2" s="2"/>
      <c r="P2" s="2"/>
      <c r="Q2" s="2"/>
      <c r="R2" s="2"/>
    </row>
    <row r="3" spans="1:18" s="1" customFormat="1" ht="6" customHeight="1" x14ac:dyDescent="0.25"/>
    <row r="4" spans="1:18" s="1" customFormat="1" ht="18" x14ac:dyDescent="0.25">
      <c r="B4" s="15" t="s">
        <v>110</v>
      </c>
    </row>
    <row r="5" spans="1:18" s="1" customFormat="1" ht="6" customHeight="1" x14ac:dyDescent="0.25"/>
    <row r="6" spans="1:18" x14ac:dyDescent="0.25">
      <c r="B6" s="11"/>
    </row>
    <row r="7" spans="1:18" ht="19.5" customHeight="1" thickBot="1" x14ac:dyDescent="0.3">
      <c r="C7" s="140" t="s">
        <v>78</v>
      </c>
      <c r="D7" s="139" t="s">
        <v>68</v>
      </c>
      <c r="E7" s="139"/>
      <c r="F7" s="139"/>
      <c r="G7" s="139"/>
      <c r="H7" s="139"/>
      <c r="I7" s="139"/>
      <c r="J7" s="139"/>
      <c r="K7" s="139"/>
      <c r="L7" s="28"/>
    </row>
    <row r="8" spans="1:18" ht="15.75" thickBot="1" x14ac:dyDescent="0.3">
      <c r="B8" s="35"/>
      <c r="C8" s="140"/>
      <c r="D8" s="143"/>
      <c r="E8" s="142" t="s">
        <v>120</v>
      </c>
      <c r="F8" s="142" t="s">
        <v>121</v>
      </c>
      <c r="G8" s="138" t="s">
        <v>79</v>
      </c>
      <c r="H8" s="138"/>
      <c r="I8" s="138"/>
      <c r="J8" s="138"/>
      <c r="K8" s="138"/>
      <c r="L8" s="28"/>
    </row>
    <row r="9" spans="1:18" x14ac:dyDescent="0.25">
      <c r="B9" s="35"/>
      <c r="C9" s="140"/>
      <c r="D9" s="144"/>
      <c r="E9" s="140"/>
      <c r="F9" s="140"/>
      <c r="G9" s="113" t="s">
        <v>80</v>
      </c>
      <c r="H9" s="17" t="s">
        <v>81</v>
      </c>
      <c r="I9" s="17" t="s">
        <v>83</v>
      </c>
      <c r="J9" s="17" t="s">
        <v>85</v>
      </c>
      <c r="K9" s="113" t="s">
        <v>87</v>
      </c>
      <c r="L9" s="28"/>
    </row>
    <row r="10" spans="1:18" ht="15" customHeight="1" thickBot="1" x14ac:dyDescent="0.3">
      <c r="B10" s="35" t="s">
        <v>2</v>
      </c>
      <c r="C10" s="141"/>
      <c r="D10" s="145"/>
      <c r="E10" s="141"/>
      <c r="F10" s="141"/>
      <c r="G10" s="36"/>
      <c r="H10" s="36" t="s">
        <v>82</v>
      </c>
      <c r="I10" s="36" t="s">
        <v>84</v>
      </c>
      <c r="J10" s="36" t="s">
        <v>86</v>
      </c>
      <c r="K10" s="36"/>
      <c r="L10" s="28"/>
    </row>
    <row r="11" spans="1:18" ht="15.75" thickBot="1" x14ac:dyDescent="0.3">
      <c r="B11" s="8" t="s">
        <v>88</v>
      </c>
      <c r="C11" s="44">
        <v>10841</v>
      </c>
      <c r="D11" s="44">
        <v>987633.24869000004</v>
      </c>
      <c r="E11" s="49"/>
      <c r="F11" s="49"/>
      <c r="G11" s="49"/>
      <c r="H11" s="49"/>
      <c r="I11" s="49"/>
      <c r="J11" s="49"/>
      <c r="K11" s="49"/>
      <c r="L11" s="28"/>
    </row>
    <row r="12" spans="1:18" ht="15.75" thickBot="1" x14ac:dyDescent="0.3">
      <c r="B12" s="8" t="s">
        <v>89</v>
      </c>
      <c r="C12" s="44">
        <v>10712</v>
      </c>
      <c r="D12" s="44">
        <v>966372.12696999998</v>
      </c>
      <c r="E12" s="44">
        <v>852765.01170999999</v>
      </c>
      <c r="F12" s="44">
        <v>966372.12696999998</v>
      </c>
      <c r="G12" s="44" t="s">
        <v>25</v>
      </c>
      <c r="H12" s="44" t="s">
        <v>25</v>
      </c>
      <c r="I12" s="45" t="s">
        <v>25</v>
      </c>
      <c r="J12" s="45" t="s">
        <v>25</v>
      </c>
      <c r="K12" s="45" t="s">
        <v>25</v>
      </c>
      <c r="L12" s="28"/>
    </row>
    <row r="13" spans="1:18" ht="15.75" thickBot="1" x14ac:dyDescent="0.3">
      <c r="B13" s="8" t="s">
        <v>73</v>
      </c>
      <c r="C13" s="49"/>
      <c r="D13" s="44">
        <v>823012.12739000004</v>
      </c>
      <c r="E13" s="44">
        <v>709487.3205700001</v>
      </c>
      <c r="F13" s="44">
        <v>823012.12739000004</v>
      </c>
      <c r="G13" s="45" t="s">
        <v>25</v>
      </c>
      <c r="H13" s="44" t="s">
        <v>25</v>
      </c>
      <c r="I13" s="45" t="s">
        <v>25</v>
      </c>
      <c r="J13" s="45" t="s">
        <v>25</v>
      </c>
      <c r="K13" s="45" t="s">
        <v>25</v>
      </c>
      <c r="L13" s="28"/>
    </row>
    <row r="14" spans="1:18" ht="15.75" thickBot="1" x14ac:dyDescent="0.3">
      <c r="B14" s="43" t="s">
        <v>74</v>
      </c>
      <c r="C14" s="49"/>
      <c r="D14" s="44">
        <v>759557.85985999997</v>
      </c>
      <c r="E14" s="44">
        <v>663763.37730999989</v>
      </c>
      <c r="F14" s="44">
        <v>759557.85985999997</v>
      </c>
      <c r="G14" s="45" t="s">
        <v>25</v>
      </c>
      <c r="H14" s="45" t="s">
        <v>25</v>
      </c>
      <c r="I14" s="45" t="s">
        <v>25</v>
      </c>
      <c r="J14" s="45" t="s">
        <v>25</v>
      </c>
      <c r="K14" s="45" t="s">
        <v>25</v>
      </c>
      <c r="L14" s="28"/>
    </row>
    <row r="15" spans="1:18" ht="15.75" thickBot="1" x14ac:dyDescent="0.3">
      <c r="B15" s="8" t="s">
        <v>75</v>
      </c>
      <c r="C15" s="49"/>
      <c r="D15" s="44">
        <v>143359.99958</v>
      </c>
      <c r="E15" s="44">
        <v>143277.69113999998</v>
      </c>
      <c r="F15" s="44">
        <v>143359.99958</v>
      </c>
      <c r="G15" s="44" t="s">
        <v>25</v>
      </c>
      <c r="H15" s="45" t="s">
        <v>25</v>
      </c>
      <c r="I15" s="45" t="s">
        <v>25</v>
      </c>
      <c r="J15" s="45" t="s">
        <v>25</v>
      </c>
      <c r="K15" s="45" t="s">
        <v>25</v>
      </c>
      <c r="L15" s="28"/>
    </row>
    <row r="16" spans="1:18" ht="15.75" thickBot="1" x14ac:dyDescent="0.3">
      <c r="B16" s="43" t="s">
        <v>76</v>
      </c>
      <c r="C16" s="49"/>
      <c r="D16" s="44">
        <v>137751.41578000001</v>
      </c>
      <c r="E16" s="44">
        <v>137669.10734000002</v>
      </c>
      <c r="F16" s="44">
        <v>137751.41578000001</v>
      </c>
      <c r="G16" s="44" t="s">
        <v>25</v>
      </c>
      <c r="H16" s="45" t="s">
        <v>25</v>
      </c>
      <c r="I16" s="45" t="s">
        <v>25</v>
      </c>
      <c r="J16" s="45" t="s">
        <v>25</v>
      </c>
      <c r="K16" s="45" t="s">
        <v>25</v>
      </c>
      <c r="L16" s="28"/>
    </row>
    <row r="17" spans="2:12" ht="15.75" thickBot="1" x14ac:dyDescent="0.3">
      <c r="B17" s="47" t="s">
        <v>77</v>
      </c>
      <c r="C17" s="50"/>
      <c r="D17" s="51">
        <v>138842.41939</v>
      </c>
      <c r="E17" s="51">
        <v>138760.11095</v>
      </c>
      <c r="F17" s="51">
        <v>138842.41939</v>
      </c>
      <c r="G17" s="52" t="s">
        <v>25</v>
      </c>
      <c r="H17" s="52" t="s">
        <v>25</v>
      </c>
      <c r="I17" s="52" t="s">
        <v>25</v>
      </c>
      <c r="J17" s="52" t="s">
        <v>25</v>
      </c>
      <c r="K17" s="52" t="s">
        <v>25</v>
      </c>
      <c r="L17" s="28"/>
    </row>
    <row r="23" spans="2:12" ht="15.75" thickBot="1" x14ac:dyDescent="0.3">
      <c r="C23" s="140" t="s">
        <v>78</v>
      </c>
      <c r="D23" s="139" t="s">
        <v>68</v>
      </c>
      <c r="E23" s="139"/>
      <c r="F23" s="139"/>
      <c r="G23" s="139"/>
      <c r="H23" s="139"/>
      <c r="I23" s="139"/>
      <c r="J23" s="139"/>
      <c r="K23" s="139"/>
    </row>
    <row r="24" spans="2:12" ht="15.75" thickBot="1" x14ac:dyDescent="0.3">
      <c r="B24" s="35"/>
      <c r="C24" s="140"/>
      <c r="D24" s="143"/>
      <c r="E24" s="142" t="s">
        <v>120</v>
      </c>
      <c r="F24" s="142" t="s">
        <v>122</v>
      </c>
      <c r="G24" s="138" t="s">
        <v>79</v>
      </c>
      <c r="H24" s="138"/>
      <c r="I24" s="138"/>
      <c r="J24" s="138"/>
      <c r="K24" s="138"/>
    </row>
    <row r="25" spans="2:12" x14ac:dyDescent="0.25">
      <c r="B25" s="35"/>
      <c r="C25" s="140"/>
      <c r="D25" s="144"/>
      <c r="E25" s="140"/>
      <c r="F25" s="140"/>
      <c r="G25" s="113" t="s">
        <v>80</v>
      </c>
      <c r="H25" s="17" t="s">
        <v>81</v>
      </c>
      <c r="I25" s="17" t="s">
        <v>83</v>
      </c>
      <c r="J25" s="17" t="s">
        <v>85</v>
      </c>
      <c r="K25" s="113" t="s">
        <v>87</v>
      </c>
    </row>
    <row r="26" spans="2:12" ht="15.75" thickBot="1" x14ac:dyDescent="0.3">
      <c r="B26" s="35" t="s">
        <v>2</v>
      </c>
      <c r="C26" s="141"/>
      <c r="D26" s="145"/>
      <c r="E26" s="141"/>
      <c r="F26" s="141"/>
      <c r="G26" s="36"/>
      <c r="H26" s="36" t="s">
        <v>82</v>
      </c>
      <c r="I26" s="36" t="s">
        <v>84</v>
      </c>
      <c r="J26" s="36" t="s">
        <v>86</v>
      </c>
      <c r="K26" s="36"/>
    </row>
    <row r="27" spans="2:12" ht="15.75" thickBot="1" x14ac:dyDescent="0.3">
      <c r="B27" s="8" t="s">
        <v>88</v>
      </c>
      <c r="C27" s="44">
        <v>11019</v>
      </c>
      <c r="D27" s="44">
        <v>1040694</v>
      </c>
      <c r="E27" s="49"/>
      <c r="F27" s="49"/>
      <c r="G27" s="49"/>
      <c r="H27" s="49"/>
      <c r="I27" s="49"/>
      <c r="J27" s="49"/>
      <c r="K27" s="49"/>
    </row>
    <row r="28" spans="2:12" ht="15.75" thickBot="1" x14ac:dyDescent="0.3">
      <c r="B28" s="8" t="s">
        <v>89</v>
      </c>
      <c r="C28" s="44">
        <v>10833</v>
      </c>
      <c r="D28" s="44">
        <v>1010752</v>
      </c>
      <c r="E28" s="44">
        <v>890557</v>
      </c>
      <c r="F28" s="44">
        <v>1005713</v>
      </c>
      <c r="G28" s="44">
        <v>2896</v>
      </c>
      <c r="H28" s="44">
        <v>1372</v>
      </c>
      <c r="I28" s="45">
        <v>710</v>
      </c>
      <c r="J28" s="45">
        <v>60</v>
      </c>
      <c r="K28" s="45" t="s">
        <v>25</v>
      </c>
    </row>
    <row r="29" spans="2:12" ht="15.75" thickBot="1" x14ac:dyDescent="0.3">
      <c r="B29" s="8" t="s">
        <v>73</v>
      </c>
      <c r="C29" s="49"/>
      <c r="D29" s="44">
        <v>860002</v>
      </c>
      <c r="E29" s="44">
        <v>739892</v>
      </c>
      <c r="F29" s="44">
        <v>857072</v>
      </c>
      <c r="G29" s="45">
        <v>787</v>
      </c>
      <c r="H29" s="44">
        <v>1372</v>
      </c>
      <c r="I29" s="45">
        <v>710</v>
      </c>
      <c r="J29" s="45">
        <v>60</v>
      </c>
      <c r="K29" s="45" t="s">
        <v>25</v>
      </c>
    </row>
    <row r="30" spans="2:12" ht="15.75" thickBot="1" x14ac:dyDescent="0.3">
      <c r="B30" s="43" t="s">
        <v>74</v>
      </c>
      <c r="C30" s="49"/>
      <c r="D30" s="44">
        <v>791680</v>
      </c>
      <c r="E30" s="44">
        <v>691000</v>
      </c>
      <c r="F30" s="44">
        <v>789894</v>
      </c>
      <c r="G30" s="45">
        <v>517</v>
      </c>
      <c r="H30" s="45">
        <v>527</v>
      </c>
      <c r="I30" s="45">
        <v>681</v>
      </c>
      <c r="J30" s="45">
        <v>60</v>
      </c>
      <c r="K30" s="45" t="s">
        <v>25</v>
      </c>
    </row>
    <row r="31" spans="2:12" ht="15.75" thickBot="1" x14ac:dyDescent="0.3">
      <c r="B31" s="8" t="s">
        <v>75</v>
      </c>
      <c r="C31" s="49"/>
      <c r="D31" s="44">
        <v>150750</v>
      </c>
      <c r="E31" s="44">
        <v>150665</v>
      </c>
      <c r="F31" s="44">
        <v>148641</v>
      </c>
      <c r="G31" s="44">
        <v>2109</v>
      </c>
      <c r="H31" s="45" t="s">
        <v>25</v>
      </c>
      <c r="I31" s="45" t="s">
        <v>25</v>
      </c>
      <c r="J31" s="45" t="s">
        <v>25</v>
      </c>
      <c r="K31" s="45" t="s">
        <v>25</v>
      </c>
    </row>
    <row r="32" spans="2:12" ht="15.75" thickBot="1" x14ac:dyDescent="0.3">
      <c r="B32" s="43" t="s">
        <v>76</v>
      </c>
      <c r="C32" s="49"/>
      <c r="D32" s="44">
        <v>144789</v>
      </c>
      <c r="E32" s="44">
        <v>144704</v>
      </c>
      <c r="F32" s="44">
        <v>142680</v>
      </c>
      <c r="G32" s="44">
        <v>2109</v>
      </c>
      <c r="H32" s="45" t="s">
        <v>25</v>
      </c>
      <c r="I32" s="45" t="s">
        <v>25</v>
      </c>
      <c r="J32" s="45" t="s">
        <v>25</v>
      </c>
      <c r="K32" s="45" t="s">
        <v>25</v>
      </c>
    </row>
    <row r="33" spans="2:11" ht="15.75" thickBot="1" x14ac:dyDescent="0.3">
      <c r="B33" s="47" t="s">
        <v>77</v>
      </c>
      <c r="C33" s="50"/>
      <c r="D33" s="51">
        <v>142469</v>
      </c>
      <c r="E33" s="51">
        <v>142469</v>
      </c>
      <c r="F33" s="51">
        <v>142469</v>
      </c>
      <c r="G33" s="52" t="s">
        <v>25</v>
      </c>
      <c r="H33" s="52" t="s">
        <v>25</v>
      </c>
      <c r="I33" s="52" t="s">
        <v>25</v>
      </c>
      <c r="J33" s="52" t="s">
        <v>25</v>
      </c>
      <c r="K33" s="52" t="s">
        <v>25</v>
      </c>
    </row>
    <row r="36" spans="2:11" ht="15.75" thickBot="1" x14ac:dyDescent="0.3">
      <c r="C36" s="140" t="s">
        <v>78</v>
      </c>
      <c r="D36" s="139" t="s">
        <v>68</v>
      </c>
      <c r="E36" s="139"/>
      <c r="F36" s="139"/>
      <c r="G36" s="139"/>
      <c r="H36" s="139"/>
      <c r="I36" s="139"/>
      <c r="J36" s="139"/>
      <c r="K36" s="139"/>
    </row>
    <row r="37" spans="2:11" ht="15.75" thickBot="1" x14ac:dyDescent="0.3">
      <c r="B37" s="35"/>
      <c r="C37" s="140"/>
      <c r="D37" s="143"/>
      <c r="E37" s="142" t="s">
        <v>119</v>
      </c>
      <c r="F37" s="142" t="s">
        <v>122</v>
      </c>
      <c r="G37" s="138" t="s">
        <v>79</v>
      </c>
      <c r="H37" s="138"/>
      <c r="I37" s="138"/>
      <c r="J37" s="138"/>
      <c r="K37" s="138"/>
    </row>
    <row r="38" spans="2:11" x14ac:dyDescent="0.25">
      <c r="B38" s="35"/>
      <c r="C38" s="140"/>
      <c r="D38" s="144"/>
      <c r="E38" s="140"/>
      <c r="F38" s="140"/>
      <c r="G38" s="113" t="s">
        <v>80</v>
      </c>
      <c r="H38" s="17" t="s">
        <v>81</v>
      </c>
      <c r="I38" s="17" t="s">
        <v>83</v>
      </c>
      <c r="J38" s="17" t="s">
        <v>85</v>
      </c>
      <c r="K38" s="113" t="s">
        <v>87</v>
      </c>
    </row>
    <row r="39" spans="2:11" ht="15.75" thickBot="1" x14ac:dyDescent="0.3">
      <c r="B39" s="35" t="s">
        <v>2</v>
      </c>
      <c r="C39" s="141"/>
      <c r="D39" s="145"/>
      <c r="E39" s="141"/>
      <c r="F39" s="141"/>
      <c r="G39" s="36"/>
      <c r="H39" s="36" t="s">
        <v>82</v>
      </c>
      <c r="I39" s="36" t="s">
        <v>84</v>
      </c>
      <c r="J39" s="36" t="s">
        <v>86</v>
      </c>
      <c r="K39" s="36"/>
    </row>
    <row r="40" spans="2:11" ht="15.75" thickBot="1" x14ac:dyDescent="0.3">
      <c r="B40" s="8" t="s">
        <v>88</v>
      </c>
      <c r="C40" s="44">
        <v>11151</v>
      </c>
      <c r="D40" s="44">
        <v>1090914</v>
      </c>
      <c r="E40" s="49"/>
      <c r="F40" s="49"/>
      <c r="G40" s="49"/>
      <c r="H40" s="49"/>
      <c r="I40" s="49"/>
      <c r="J40" s="49"/>
      <c r="K40" s="49"/>
    </row>
    <row r="41" spans="2:11" ht="15.75" thickBot="1" x14ac:dyDescent="0.3">
      <c r="B41" s="8" t="s">
        <v>89</v>
      </c>
      <c r="C41" s="44">
        <v>10916</v>
      </c>
      <c r="D41" s="44">
        <v>1030033</v>
      </c>
      <c r="E41" s="44">
        <v>897614</v>
      </c>
      <c r="F41" s="44">
        <v>859880</v>
      </c>
      <c r="G41" s="44">
        <v>127348</v>
      </c>
      <c r="H41" s="44">
        <v>38966</v>
      </c>
      <c r="I41" s="44">
        <v>1753</v>
      </c>
      <c r="J41" s="44">
        <v>1232</v>
      </c>
      <c r="K41" s="45">
        <v>853</v>
      </c>
    </row>
    <row r="42" spans="2:11" ht="15.75" thickBot="1" x14ac:dyDescent="0.3">
      <c r="B42" s="8" t="s">
        <v>73</v>
      </c>
      <c r="C42" s="49"/>
      <c r="D42" s="44">
        <v>906532</v>
      </c>
      <c r="E42" s="44">
        <v>774201</v>
      </c>
      <c r="F42" s="44">
        <v>854731</v>
      </c>
      <c r="G42" s="44">
        <v>21930</v>
      </c>
      <c r="H42" s="44">
        <v>26032</v>
      </c>
      <c r="I42" s="44">
        <v>1753</v>
      </c>
      <c r="J42" s="44">
        <v>1232</v>
      </c>
      <c r="K42" s="45">
        <v>853</v>
      </c>
    </row>
    <row r="43" spans="2:11" ht="15.75" thickBot="1" x14ac:dyDescent="0.3">
      <c r="B43" s="43" t="s">
        <v>74</v>
      </c>
      <c r="C43" s="49"/>
      <c r="D43" s="44">
        <v>827847</v>
      </c>
      <c r="E43" s="44">
        <v>719606</v>
      </c>
      <c r="F43" s="44">
        <v>782905</v>
      </c>
      <c r="G43" s="44">
        <v>19415</v>
      </c>
      <c r="H43" s="44">
        <v>23016</v>
      </c>
      <c r="I43" s="44">
        <v>1444</v>
      </c>
      <c r="J43" s="45">
        <v>242</v>
      </c>
      <c r="K43" s="45">
        <v>825</v>
      </c>
    </row>
    <row r="44" spans="2:11" ht="15.75" thickBot="1" x14ac:dyDescent="0.3">
      <c r="B44" s="8" t="s">
        <v>75</v>
      </c>
      <c r="C44" s="49"/>
      <c r="D44" s="44">
        <v>123501</v>
      </c>
      <c r="E44" s="44">
        <v>123412</v>
      </c>
      <c r="F44" s="44">
        <v>5149</v>
      </c>
      <c r="G44" s="44">
        <v>105418</v>
      </c>
      <c r="H44" s="44">
        <v>12934</v>
      </c>
      <c r="I44" s="45" t="s">
        <v>25</v>
      </c>
      <c r="J44" s="45" t="s">
        <v>25</v>
      </c>
      <c r="K44" s="45" t="s">
        <v>25</v>
      </c>
    </row>
    <row r="45" spans="2:11" ht="15.75" thickBot="1" x14ac:dyDescent="0.3">
      <c r="B45" s="43" t="s">
        <v>76</v>
      </c>
      <c r="C45" s="49"/>
      <c r="D45" s="44">
        <v>118578</v>
      </c>
      <c r="E45" s="44">
        <v>118490</v>
      </c>
      <c r="F45" s="44">
        <v>5149</v>
      </c>
      <c r="G45" s="44">
        <v>100496</v>
      </c>
      <c r="H45" s="44">
        <v>12934</v>
      </c>
      <c r="I45" s="45" t="s">
        <v>25</v>
      </c>
      <c r="J45" s="45" t="s">
        <v>25</v>
      </c>
      <c r="K45" s="45" t="s">
        <v>25</v>
      </c>
    </row>
    <row r="46" spans="2:11" ht="15.75" thickBot="1" x14ac:dyDescent="0.3">
      <c r="B46" s="47" t="s">
        <v>77</v>
      </c>
      <c r="C46" s="50"/>
      <c r="D46" s="51">
        <v>118931</v>
      </c>
      <c r="E46" s="51">
        <v>100922</v>
      </c>
      <c r="F46" s="51">
        <v>2905</v>
      </c>
      <c r="G46" s="51">
        <v>103092</v>
      </c>
      <c r="H46" s="51">
        <v>12934</v>
      </c>
      <c r="I46" s="52" t="s">
        <v>25</v>
      </c>
      <c r="J46" s="52" t="s">
        <v>25</v>
      </c>
      <c r="K46" s="52" t="s">
        <v>25</v>
      </c>
    </row>
  </sheetData>
  <sheetProtection algorithmName="SHA-512" hashValue="c8IWMVQkZ8gm+FfEgOjds4M7ztPXoXaCFwavZzWq1XjKLkxCH6J1+kvxLzBimbhkcenP+wGfGTZyZ9gHFV02Yg==" saltValue="ha8hxLcokev1bGF/nFxsHg==" spinCount="100000" sheet="1" objects="1" scenarios="1"/>
  <mergeCells count="18">
    <mergeCell ref="C7:C10"/>
    <mergeCell ref="C23:C26"/>
    <mergeCell ref="C36:C39"/>
    <mergeCell ref="E8:E10"/>
    <mergeCell ref="F8:F10"/>
    <mergeCell ref="E24:E26"/>
    <mergeCell ref="F24:F26"/>
    <mergeCell ref="E37:E39"/>
    <mergeCell ref="F37:F39"/>
    <mergeCell ref="D37:D39"/>
    <mergeCell ref="D24:D26"/>
    <mergeCell ref="D8:D10"/>
    <mergeCell ref="G37:K37"/>
    <mergeCell ref="D7:K7"/>
    <mergeCell ref="G8:K8"/>
    <mergeCell ref="D23:K23"/>
    <mergeCell ref="G24:K24"/>
    <mergeCell ref="D36:K36"/>
  </mergeCells>
  <hyperlinks>
    <hyperlink ref="A1" location="ÍNDICE!A1" display="&lt;&lt;Volver al índice" xr:uid="{2FCA685F-5AB4-4866-8972-56CCFD28AC37}"/>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A754-EE5B-460E-B5A0-7DF82722D14A}">
  <dimension ref="A1:R48"/>
  <sheetViews>
    <sheetView showGridLines="0" workbookViewId="0"/>
  </sheetViews>
  <sheetFormatPr baseColWidth="10" defaultRowHeight="15" x14ac:dyDescent="0.25"/>
  <cols>
    <col min="1" max="1" width="16.7109375" bestFit="1" customWidth="1"/>
    <col min="2" max="2" width="53" customWidth="1"/>
    <col min="4" max="4" width="18.85546875" customWidth="1"/>
    <col min="5" max="5" width="21.140625" customWidth="1"/>
    <col min="6" max="6" width="18" customWidth="1"/>
  </cols>
  <sheetData>
    <row r="1" spans="1:18" x14ac:dyDescent="0.25">
      <c r="A1" s="81" t="s">
        <v>1</v>
      </c>
      <c r="B1" s="2"/>
      <c r="C1" s="2"/>
      <c r="D1" s="2"/>
      <c r="E1" s="2"/>
      <c r="F1" s="2"/>
      <c r="G1" s="2"/>
      <c r="H1" s="2"/>
      <c r="I1" s="2"/>
      <c r="J1" s="2"/>
      <c r="K1" s="2"/>
      <c r="L1" s="2"/>
      <c r="M1" s="2"/>
      <c r="N1" s="2"/>
      <c r="O1" s="2"/>
      <c r="P1" s="2"/>
      <c r="Q1" s="2"/>
      <c r="R1" s="2"/>
    </row>
    <row r="2" spans="1:18" x14ac:dyDescent="0.25">
      <c r="A2" s="2"/>
      <c r="B2" s="2"/>
      <c r="C2" s="2"/>
      <c r="D2" s="2"/>
      <c r="E2" s="2"/>
      <c r="F2" s="2"/>
      <c r="G2" s="2"/>
      <c r="H2" s="2"/>
      <c r="I2" s="2"/>
      <c r="J2" s="2"/>
      <c r="K2" s="2"/>
      <c r="L2" s="2"/>
      <c r="M2" s="2"/>
      <c r="N2" s="2"/>
      <c r="O2" s="2"/>
      <c r="P2" s="2"/>
      <c r="Q2" s="2"/>
      <c r="R2" s="2"/>
    </row>
    <row r="3" spans="1:18" ht="6" customHeight="1" x14ac:dyDescent="0.25">
      <c r="A3" s="1"/>
      <c r="B3" s="1"/>
      <c r="C3" s="1"/>
      <c r="D3" s="1"/>
      <c r="E3" s="1"/>
      <c r="F3" s="1"/>
      <c r="G3" s="1"/>
      <c r="H3" s="1"/>
      <c r="I3" s="1"/>
      <c r="J3" s="1"/>
      <c r="K3" s="1"/>
      <c r="L3" s="1"/>
      <c r="M3" s="1"/>
      <c r="N3" s="1"/>
      <c r="O3" s="1"/>
      <c r="P3" s="1"/>
      <c r="Q3" s="1"/>
      <c r="R3" s="1"/>
    </row>
    <row r="4" spans="1:18" ht="18" x14ac:dyDescent="0.25">
      <c r="A4" s="1"/>
      <c r="B4" s="15" t="s">
        <v>111</v>
      </c>
      <c r="C4" s="1"/>
      <c r="D4" s="1"/>
      <c r="E4" s="1"/>
      <c r="F4" s="1"/>
      <c r="G4" s="1"/>
      <c r="H4" s="1"/>
      <c r="I4" s="1"/>
      <c r="J4" s="1"/>
      <c r="K4" s="1"/>
      <c r="L4" s="1"/>
      <c r="M4" s="1"/>
      <c r="N4" s="1"/>
      <c r="O4" s="1"/>
      <c r="P4" s="1"/>
      <c r="Q4" s="1"/>
      <c r="R4" s="1"/>
    </row>
    <row r="5" spans="1:18" ht="6" customHeight="1" x14ac:dyDescent="0.25">
      <c r="A5" s="1"/>
      <c r="B5" s="1"/>
      <c r="C5" s="1"/>
      <c r="D5" s="1"/>
      <c r="E5" s="1"/>
      <c r="F5" s="1"/>
      <c r="G5" s="1"/>
      <c r="H5" s="1"/>
      <c r="I5" s="1"/>
      <c r="J5" s="1"/>
      <c r="K5" s="1"/>
      <c r="L5" s="1"/>
      <c r="M5" s="1"/>
      <c r="N5" s="1"/>
      <c r="O5" s="1"/>
      <c r="P5" s="1"/>
      <c r="Q5" s="1"/>
      <c r="R5" s="1"/>
    </row>
    <row r="6" spans="1:18" x14ac:dyDescent="0.25">
      <c r="B6" s="11"/>
    </row>
    <row r="7" spans="1:18" ht="41.25" thickBot="1" x14ac:dyDescent="0.3">
      <c r="B7" s="28"/>
      <c r="C7" s="148" t="s">
        <v>68</v>
      </c>
      <c r="D7" s="148"/>
      <c r="E7" s="12" t="s">
        <v>90</v>
      </c>
      <c r="F7" s="12" t="s">
        <v>68</v>
      </c>
    </row>
    <row r="8" spans="1:18" x14ac:dyDescent="0.25">
      <c r="B8" s="149" t="s">
        <v>2</v>
      </c>
      <c r="C8" s="142"/>
      <c r="D8" s="142" t="s">
        <v>91</v>
      </c>
      <c r="E8" s="147" t="s">
        <v>92</v>
      </c>
      <c r="F8" s="147" t="s">
        <v>123</v>
      </c>
    </row>
    <row r="9" spans="1:18" ht="15.75" thickBot="1" x14ac:dyDescent="0.3">
      <c r="B9" s="150"/>
      <c r="C9" s="148"/>
      <c r="D9" s="148"/>
      <c r="E9" s="148"/>
      <c r="F9" s="148"/>
    </row>
    <row r="10" spans="1:18" ht="15.75" thickBot="1" x14ac:dyDescent="0.3">
      <c r="B10" s="10" t="s">
        <v>93</v>
      </c>
      <c r="C10" s="39">
        <v>1640176.0863800002</v>
      </c>
      <c r="D10" s="39">
        <v>79625.167479999989</v>
      </c>
      <c r="E10" s="39">
        <v>1280384.6767913899</v>
      </c>
      <c r="F10" s="39">
        <v>31715.253260000009</v>
      </c>
    </row>
    <row r="11" spans="1:18" ht="15.75" thickBot="1" x14ac:dyDescent="0.3">
      <c r="B11" s="7" t="s">
        <v>73</v>
      </c>
      <c r="C11" s="37">
        <v>133453.74103999999</v>
      </c>
      <c r="D11" s="57"/>
      <c r="E11" s="57"/>
      <c r="F11" s="37">
        <v>2203.27927</v>
      </c>
    </row>
    <row r="12" spans="1:18" ht="15.75" thickBot="1" x14ac:dyDescent="0.3">
      <c r="B12" s="46" t="s">
        <v>74</v>
      </c>
      <c r="C12" s="106">
        <v>52.115550000000006</v>
      </c>
      <c r="D12" s="57"/>
      <c r="E12" s="57"/>
      <c r="F12" s="13">
        <v>0</v>
      </c>
    </row>
    <row r="13" spans="1:18" ht="15.75" thickBot="1" x14ac:dyDescent="0.3">
      <c r="B13" s="7" t="s">
        <v>75</v>
      </c>
      <c r="C13" s="37">
        <v>1504212.31275</v>
      </c>
      <c r="D13" s="37">
        <v>75454.907219999994</v>
      </c>
      <c r="E13" s="37">
        <v>1169996.74376879</v>
      </c>
      <c r="F13" s="37">
        <v>29509.068480000009</v>
      </c>
    </row>
    <row r="14" spans="1:18" ht="15.75" thickBot="1" x14ac:dyDescent="0.3">
      <c r="B14" s="46" t="s">
        <v>76</v>
      </c>
      <c r="C14" s="37">
        <v>1162057.06158</v>
      </c>
      <c r="D14" s="57"/>
      <c r="E14" s="57"/>
      <c r="F14" s="37">
        <v>23776.796720000006</v>
      </c>
    </row>
    <row r="15" spans="1:18" ht="15.75" thickBot="1" x14ac:dyDescent="0.3">
      <c r="B15" s="48" t="s">
        <v>77</v>
      </c>
      <c r="C15" s="107">
        <v>797.96361999999999</v>
      </c>
      <c r="D15" s="58"/>
      <c r="E15" s="58"/>
      <c r="F15" s="25" t="s">
        <v>25</v>
      </c>
    </row>
    <row r="16" spans="1:18" x14ac:dyDescent="0.25">
      <c r="B16" s="105" t="s">
        <v>115</v>
      </c>
    </row>
    <row r="27" spans="2:6" ht="41.25" thickBot="1" x14ac:dyDescent="0.3">
      <c r="B27" s="69"/>
      <c r="C27" s="148" t="s">
        <v>68</v>
      </c>
      <c r="D27" s="148"/>
      <c r="E27" s="59" t="s">
        <v>90</v>
      </c>
      <c r="F27" s="59" t="s">
        <v>68</v>
      </c>
    </row>
    <row r="28" spans="2:6" ht="15" customHeight="1" x14ac:dyDescent="0.25">
      <c r="B28" s="149" t="s">
        <v>2</v>
      </c>
      <c r="C28" s="142"/>
      <c r="D28" s="142" t="s">
        <v>91</v>
      </c>
      <c r="E28" s="147" t="s">
        <v>92</v>
      </c>
      <c r="F28" s="147" t="s">
        <v>123</v>
      </c>
    </row>
    <row r="29" spans="2:6" ht="15.75" thickBot="1" x14ac:dyDescent="0.3">
      <c r="B29" s="150"/>
      <c r="C29" s="148"/>
      <c r="D29" s="148"/>
      <c r="E29" s="148"/>
      <c r="F29" s="148"/>
    </row>
    <row r="30" spans="2:6" ht="15.75" thickBot="1" x14ac:dyDescent="0.3">
      <c r="B30" s="72" t="s">
        <v>93</v>
      </c>
      <c r="C30" s="39">
        <v>1761393</v>
      </c>
      <c r="D30" s="39">
        <v>22666</v>
      </c>
      <c r="E30" s="39">
        <v>1395158</v>
      </c>
      <c r="F30" s="39">
        <v>37321</v>
      </c>
    </row>
    <row r="31" spans="2:6" ht="15.75" thickBot="1" x14ac:dyDescent="0.3">
      <c r="B31" s="7" t="s">
        <v>73</v>
      </c>
      <c r="C31" s="37">
        <v>153157</v>
      </c>
      <c r="D31" s="57"/>
      <c r="E31" s="57"/>
      <c r="F31" s="37">
        <v>2371</v>
      </c>
    </row>
    <row r="32" spans="2:6" ht="15.75" thickBot="1" x14ac:dyDescent="0.3">
      <c r="B32" s="46" t="s">
        <v>74</v>
      </c>
      <c r="C32" s="106">
        <v>47</v>
      </c>
      <c r="D32" s="57"/>
      <c r="E32" s="57"/>
      <c r="F32" s="13" t="s">
        <v>25</v>
      </c>
    </row>
    <row r="33" spans="2:6" ht="15.75" thickBot="1" x14ac:dyDescent="0.3">
      <c r="B33" s="7" t="s">
        <v>75</v>
      </c>
      <c r="C33" s="37">
        <v>1605153</v>
      </c>
      <c r="D33" s="37">
        <v>20487</v>
      </c>
      <c r="E33" s="37">
        <v>1267443</v>
      </c>
      <c r="F33" s="37">
        <v>34887</v>
      </c>
    </row>
    <row r="34" spans="2:6" ht="15.75" thickBot="1" x14ac:dyDescent="0.3">
      <c r="B34" s="46" t="s">
        <v>76</v>
      </c>
      <c r="C34" s="37">
        <v>1248268</v>
      </c>
      <c r="D34" s="57"/>
      <c r="E34" s="57"/>
      <c r="F34" s="37">
        <v>30389</v>
      </c>
    </row>
    <row r="35" spans="2:6" ht="15.75" thickBot="1" x14ac:dyDescent="0.3">
      <c r="B35" s="48" t="s">
        <v>77</v>
      </c>
      <c r="C35" s="107">
        <v>957</v>
      </c>
      <c r="D35" s="58"/>
      <c r="E35" s="58"/>
      <c r="F35" s="25" t="s">
        <v>25</v>
      </c>
    </row>
    <row r="36" spans="2:6" x14ac:dyDescent="0.25">
      <c r="B36" s="105" t="s">
        <v>115</v>
      </c>
    </row>
    <row r="39" spans="2:6" ht="41.25" thickBot="1" x14ac:dyDescent="0.3">
      <c r="B39" s="69"/>
      <c r="C39" s="148" t="s">
        <v>68</v>
      </c>
      <c r="D39" s="148"/>
      <c r="E39" s="59" t="s">
        <v>90</v>
      </c>
      <c r="F39" s="59" t="s">
        <v>68</v>
      </c>
    </row>
    <row r="40" spans="2:6" ht="15" customHeight="1" x14ac:dyDescent="0.25">
      <c r="B40" s="149" t="s">
        <v>2</v>
      </c>
      <c r="C40" s="142"/>
      <c r="D40" s="142" t="s">
        <v>91</v>
      </c>
      <c r="E40" s="147" t="s">
        <v>92</v>
      </c>
      <c r="F40" s="147" t="s">
        <v>123</v>
      </c>
    </row>
    <row r="41" spans="2:6" ht="15.75" thickBot="1" x14ac:dyDescent="0.3">
      <c r="B41" s="150"/>
      <c r="C41" s="148"/>
      <c r="D41" s="148"/>
      <c r="E41" s="148"/>
      <c r="F41" s="148"/>
    </row>
    <row r="42" spans="2:6" ht="15.75" thickBot="1" x14ac:dyDescent="0.3">
      <c r="B42" s="72" t="s">
        <v>93</v>
      </c>
      <c r="C42" s="39">
        <v>1906231</v>
      </c>
      <c r="D42" s="39">
        <v>4890</v>
      </c>
      <c r="E42" s="39">
        <v>1508083</v>
      </c>
      <c r="F42" s="39">
        <v>13970</v>
      </c>
    </row>
    <row r="43" spans="2:6" ht="15.75" thickBot="1" x14ac:dyDescent="0.3">
      <c r="B43" s="7" t="s">
        <v>73</v>
      </c>
      <c r="C43" s="37">
        <v>167783</v>
      </c>
      <c r="D43" s="57"/>
      <c r="E43" s="57"/>
      <c r="F43" s="37">
        <v>1505</v>
      </c>
    </row>
    <row r="44" spans="2:6" ht="15.75" thickBot="1" x14ac:dyDescent="0.3">
      <c r="B44" s="46" t="s">
        <v>74</v>
      </c>
      <c r="C44" s="106">
        <v>51</v>
      </c>
      <c r="D44" s="57"/>
      <c r="E44" s="57"/>
      <c r="F44" s="13" t="s">
        <v>25</v>
      </c>
    </row>
    <row r="45" spans="2:6" ht="15.75" thickBot="1" x14ac:dyDescent="0.3">
      <c r="B45" s="7" t="s">
        <v>75</v>
      </c>
      <c r="C45" s="37">
        <v>1735314</v>
      </c>
      <c r="D45" s="37">
        <v>3871</v>
      </c>
      <c r="E45" s="37">
        <v>1368001</v>
      </c>
      <c r="F45" s="37">
        <v>12433</v>
      </c>
    </row>
    <row r="46" spans="2:6" ht="15.75" thickBot="1" x14ac:dyDescent="0.3">
      <c r="B46" s="46" t="s">
        <v>76</v>
      </c>
      <c r="C46" s="37">
        <v>1348256</v>
      </c>
      <c r="D46" s="57"/>
      <c r="E46" s="57"/>
      <c r="F46" s="37">
        <v>12404</v>
      </c>
    </row>
    <row r="47" spans="2:6" ht="15.75" thickBot="1" x14ac:dyDescent="0.3">
      <c r="B47" s="48" t="s">
        <v>77</v>
      </c>
      <c r="C47" s="107">
        <v>1198</v>
      </c>
      <c r="D47" s="58"/>
      <c r="E47" s="58"/>
      <c r="F47" s="25" t="s">
        <v>25</v>
      </c>
    </row>
    <row r="48" spans="2:6" ht="21.75" customHeight="1" x14ac:dyDescent="0.25">
      <c r="B48" s="146" t="s">
        <v>132</v>
      </c>
      <c r="C48" s="146"/>
      <c r="D48" s="146"/>
      <c r="E48" s="146"/>
      <c r="F48" s="146"/>
    </row>
  </sheetData>
  <sheetProtection algorithmName="SHA-512" hashValue="Kd8StsDjz86YayzF0rURyle60xqb0320I4gkoVgKxPbNRF8XRwQwXMAj5lnJ3SJH5y5qnqBILpIC12auirmB/A==" saltValue="glQJAUazDjpbi3XD85CcRQ==" spinCount="100000" sheet="1" objects="1" scenarios="1"/>
  <mergeCells count="19">
    <mergeCell ref="F8:F9"/>
    <mergeCell ref="C7:D7"/>
    <mergeCell ref="B8:B9"/>
    <mergeCell ref="C8:C9"/>
    <mergeCell ref="D8:D9"/>
    <mergeCell ref="E8:E9"/>
    <mergeCell ref="C27:D27"/>
    <mergeCell ref="B28:B29"/>
    <mergeCell ref="C28:C29"/>
    <mergeCell ref="D28:D29"/>
    <mergeCell ref="E28:E29"/>
    <mergeCell ref="B48:F48"/>
    <mergeCell ref="F28:F29"/>
    <mergeCell ref="C39:D39"/>
    <mergeCell ref="B40:B41"/>
    <mergeCell ref="C40:C41"/>
    <mergeCell ref="D40:D41"/>
    <mergeCell ref="E40:E41"/>
    <mergeCell ref="F40:F41"/>
  </mergeCells>
  <hyperlinks>
    <hyperlink ref="A1" location="ÍNDICE!A1" display="&lt;&lt;Volver al índice" xr:uid="{31A66268-CFCE-46E7-AB9E-8D217C4F2365}"/>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ÍNDICE</vt:lpstr>
      <vt:lpstr>Contexto normativo</vt:lpstr>
      <vt:lpstr>EU KM1</vt:lpstr>
      <vt:lpstr>IFRS9-FL</vt:lpstr>
      <vt:lpstr>COVID-19_1</vt:lpstr>
      <vt:lpstr>COVID-19_2</vt:lpstr>
      <vt:lpstr>COVID-19_3</vt:lpstr>
      <vt:lpstr>'Contexto normativo'!_Toc100135049</vt:lpstr>
      <vt:lpstr>'EU KM1'!_Toc100135049</vt:lpstr>
      <vt:lpstr>'COVID-19_1'!_Toc100135058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2022-04-27T07:11:38Z</dcterms:created>
  <dcterms:modified xsi:type="dcterms:W3CDTF">2022-08-24T10:11:07Z</dcterms:modified>
</cp:coreProperties>
</file>