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DB5BE84-1597-4602-BDED-E3B4CFE72B4C}" xr6:coauthVersionLast="47" xr6:coauthVersionMax="47" xr10:uidLastSave="{00000000-0000-0000-0000-000000000000}"/>
  <bookViews>
    <workbookView xWindow="-120" yWindow="-120" windowWidth="19440" windowHeight="15000" tabRatio="786" xr2:uid="{F7410E58-B7E7-496B-A952-E2722CC5ACFD}"/>
  </bookViews>
  <sheets>
    <sheet name="INDICE" sheetId="2" r:id="rId1"/>
    <sheet name="1. EU KM1" sheetId="3" r:id="rId2"/>
    <sheet name="2. EU CC2" sheetId="4" r:id="rId3"/>
    <sheet name="3. EU LI1" sheetId="5" r:id="rId4"/>
    <sheet name="4. EU LI2" sheetId="6" r:id="rId5"/>
    <sheet name="5. FFPP reglamentarios" sheetId="7" r:id="rId6"/>
    <sheet name="6. Plantilla IFRS9-FL" sheetId="8" r:id="rId7"/>
    <sheet name="7. EU CCyB2" sheetId="9" r:id="rId8"/>
    <sheet name="8. EU CCyB1" sheetId="10" r:id="rId9"/>
    <sheet name="9. EU OV1" sheetId="11" r:id="rId10"/>
    <sheet name="10. COVID-19_1" sheetId="12" r:id="rId11"/>
    <sheet name="11. COVID-19_2" sheetId="13" r:id="rId12"/>
    <sheet name="12. COVID-19_3" sheetId="14" r:id="rId13"/>
    <sheet name="13. Órg. responsables riesgos" sheetId="15" r:id="rId14"/>
    <sheet name="14. EU CR4" sheetId="16" r:id="rId15"/>
    <sheet name="15. EU CR5" sheetId="17" r:id="rId16"/>
    <sheet name="16. EU CQ1" sheetId="18" r:id="rId17"/>
    <sheet name="17. EU CQ3" sheetId="20" r:id="rId18"/>
    <sheet name="18. EU CQ4" sheetId="21" r:id="rId19"/>
    <sheet name="19. EU CQ5" sheetId="22" r:id="rId20"/>
    <sheet name="20. EU CQ7" sheetId="24" r:id="rId21"/>
    <sheet name="21. EU CR1" sheetId="26" r:id="rId22"/>
    <sheet name="22. Promemoria IRP - EU CR1" sheetId="61" r:id="rId23"/>
    <sheet name="23. EU CR1-A" sheetId="27" r:id="rId24"/>
    <sheet name="24. EU CR2" sheetId="28" r:id="rId25"/>
    <sheet name="25. Rating l.p" sheetId="30" r:id="rId26"/>
    <sheet name="26. Rating c.p" sheetId="31" r:id="rId27"/>
    <sheet name="27. EU CCR1" sheetId="32" r:id="rId28"/>
    <sheet name="28. EU CCR3" sheetId="33" r:id="rId29"/>
    <sheet name="29. EU CCR5" sheetId="34" r:id="rId30"/>
    <sheet name="30. EU CCR8" sheetId="35" r:id="rId31"/>
    <sheet name="31. EU CCR2" sheetId="36" r:id="rId32"/>
    <sheet name="32. Titus. emitidas" sheetId="37" r:id="rId33"/>
    <sheet name="33. EU SEC1" sheetId="38" r:id="rId34"/>
    <sheet name="34. EU SEC3" sheetId="39" r:id="rId35"/>
    <sheet name="35. EU SEC4" sheetId="40" r:id="rId36"/>
    <sheet name="36. EU SEC5" sheetId="41" r:id="rId37"/>
    <sheet name="37. EU CR3" sheetId="42" r:id="rId38"/>
    <sheet name="38. EU OR1" sheetId="43" r:id="rId39"/>
    <sheet name="39. EU LIQ1" sheetId="44" r:id="rId40"/>
    <sheet name="40. EU LIQ2" sheetId="45" r:id="rId41"/>
    <sheet name="41. EU AE1" sheetId="46" r:id="rId42"/>
    <sheet name="42. EU AE2" sheetId="47" r:id="rId43"/>
    <sheet name="43. EU AE3" sheetId="48" r:id="rId44"/>
    <sheet name="44. EU IRRBB1" sheetId="49" r:id="rId45"/>
    <sheet name="45. Plantilla 1 ASG" sheetId="63" r:id="rId46"/>
    <sheet name="46. Plantilla 2 ASG" sheetId="64" r:id="rId47"/>
    <sheet name="47. Plantilla 4 ASG" sheetId="65" r:id="rId48"/>
    <sheet name="48. Plantilla 5 ASG" sheetId="66" r:id="rId49"/>
    <sheet name="49. Plantilla 10 ASG" sheetId="67" r:id="rId50"/>
    <sheet name="50. EU LR1 - LRSum" sheetId="50" r:id="rId51"/>
    <sheet name="51. EU LR2 - LRCom" sheetId="51" r:id="rId52"/>
    <sheet name="52. EU LR3 - LRSpl" sheetId="52" r:id="rId53"/>
    <sheet name="53. Composición C. de Rem" sheetId="53" r:id="rId54"/>
    <sheet name="54. Rem. Consejo" sheetId="54" r:id="rId55"/>
    <sheet name="55. EU REM1" sheetId="55" r:id="rId56"/>
    <sheet name="56. EU REM5" sheetId="57" r:id="rId57"/>
    <sheet name="57. EU CC1" sheetId="58" r:id="rId58"/>
    <sheet name="58. EU CCA" sheetId="60" r:id="rId59"/>
    <sheet name="59. Sociedades GCC" sheetId="59" r:id="rId60"/>
  </sheets>
  <definedNames>
    <definedName name="_Toc100135049" localSheetId="1">'1. EU KM1'!$C$5</definedName>
    <definedName name="_Toc100135050" localSheetId="2">'2. EU CC2'!$B$6</definedName>
    <definedName name="_Toc100135058" localSheetId="10">'10. COVID-19_1'!$C$4</definedName>
    <definedName name="_Toc100135066" localSheetId="17">'17. EU CQ3'!$B$4</definedName>
    <definedName name="_Toc100135072" localSheetId="21">'21. EU CR1'!$C$4</definedName>
    <definedName name="_Toc100135072" localSheetId="22">'22. Promemoria IRP - EU CR1'!$C$4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2" i="63" l="1"/>
  <c r="T62" i="63"/>
  <c r="S62" i="63"/>
  <c r="R62" i="63"/>
  <c r="L62" i="63"/>
  <c r="K62" i="63"/>
  <c r="J62" i="63"/>
  <c r="H62" i="63"/>
  <c r="G62" i="63"/>
  <c r="F62" i="63"/>
  <c r="E62" i="63"/>
  <c r="D62" i="63"/>
  <c r="G10" i="63" l="1"/>
  <c r="L10" i="63"/>
  <c r="R10" i="63"/>
  <c r="S10" i="63"/>
  <c r="F10" i="63"/>
  <c r="K10" i="63"/>
  <c r="K65" i="63" s="1"/>
  <c r="H10" i="63"/>
  <c r="H65" i="63" s="1"/>
  <c r="T10" i="63"/>
  <c r="D10" i="63"/>
  <c r="D65" i="63" s="1"/>
  <c r="F65" i="63"/>
  <c r="G65" i="63"/>
  <c r="N10" i="63"/>
  <c r="L65" i="63"/>
  <c r="E10" i="63"/>
  <c r="J10" i="63"/>
  <c r="O10" i="63"/>
  <c r="U10" i="63"/>
  <c r="R65" i="63" l="1"/>
  <c r="S65" i="63"/>
  <c r="T65" i="63"/>
  <c r="U65" i="63"/>
  <c r="O65" i="63"/>
  <c r="N65" i="63"/>
  <c r="J65" i="63"/>
  <c r="E65" i="63"/>
</calcChain>
</file>

<file path=xl/sharedStrings.xml><?xml version="1.0" encoding="utf-8"?>
<sst xmlns="http://schemas.openxmlformats.org/spreadsheetml/2006/main" count="2834" uniqueCount="1550">
  <si>
    <t>CONTENIDO</t>
  </si>
  <si>
    <t>Tabla 1 - EU KM1 - Plantilla de indicadores clave</t>
  </si>
  <si>
    <t>Tabla 2 - EU CC2 - Conciliación de los fondos propios reglamentarios con el balance en los estados financieros auditados</t>
  </si>
  <si>
    <t>Tabla 4 - EU LI2 - Principales fuentes de discrepancias entre las cuantías de las exposiciones con fines regulatorios y los valores contables en los estados financieros</t>
  </si>
  <si>
    <t>Tabla 5 - Resumen de los fondos propios reglamentarios</t>
  </si>
  <si>
    <t>Tabla 7 - EU CCyB2 - Importe del colchón de capital anticíclico</t>
  </si>
  <si>
    <t>Tabla 8 - EU CCyB1 - Distribución geográfica de las exposiciones crediticias pertinenetes para el colchón de capital anticíclico</t>
  </si>
  <si>
    <t>Tabla 9 - EU OV1 - Resumen de los importes totales de exposición al riesgo</t>
  </si>
  <si>
    <t>Tabla 10 - Información relativa a préstamos y anticipos sujetos a moratorias legislativas y no legislativas</t>
  </si>
  <si>
    <t>Tabla 11 - Desglose de préstamos y anticipos sujetos a moratorias legislativas y no legislativas en función del vencimiento residual de las moratorias</t>
  </si>
  <si>
    <t>Tabla 14 - EU CR4 - Método estándar - Exposición al riesgo de crédito y efectos de la reducción del riesgo de crédito</t>
  </si>
  <si>
    <t>Tabla 15 - EU CR5 - Método estándar</t>
  </si>
  <si>
    <t>Tabla 16 - EU CQ1 - Calidad crediticia de las exposiciones reestructuradas o refinanciadas</t>
  </si>
  <si>
    <t>Tabla 6 - Plantilla IFRS9-FL - Comparación de los fondos propios y de las ratios de capital y de apalancamiento de las entidades con y sin la aplicación de las disposiciones transitorias de la IFRS9 o de ECL análogas</t>
  </si>
  <si>
    <t>Resumen ejecutivo</t>
  </si>
  <si>
    <t>2. Ámbito de aplicación</t>
  </si>
  <si>
    <t>3. Capital y recursos propios</t>
  </si>
  <si>
    <t>4. Políticas y objetivos de gestión de riesgos</t>
  </si>
  <si>
    <t>Tabla 13 - Órganos con responsabilidades en la gestión del riesgo de crédito</t>
  </si>
  <si>
    <t>5. Riesgo de crédito y contraparte</t>
  </si>
  <si>
    <t>7. Riesgo operacional</t>
  </si>
  <si>
    <t>8. Otros riesgos</t>
  </si>
  <si>
    <t>9. Apalancamiento</t>
  </si>
  <si>
    <t>10. Remuneraciones</t>
  </si>
  <si>
    <t>Anexos</t>
  </si>
  <si>
    <t>&lt;&lt;Volver al índice</t>
  </si>
  <si>
    <t>Miles de €</t>
  </si>
  <si>
    <t>31.12.2021</t>
  </si>
  <si>
    <t>Fondos propios disponibles (importes)</t>
  </si>
  <si>
    <t xml:space="preserve">Capital de nivel 1 ordinario </t>
  </si>
  <si>
    <t xml:space="preserve">Capital de nivel 1 </t>
  </si>
  <si>
    <t xml:space="preserve">Capital total </t>
  </si>
  <si>
    <t>Importes de las exposiciones ponderadas por riesgo</t>
  </si>
  <si>
    <t>Importe total de la exposición al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</si>
  <si>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</si>
  <si>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</si>
  <si>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</si>
  <si>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</si>
  <si>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</si>
  <si>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 xml:space="preserve">     De los cuales: estarán compuestos por capital de nivel 1 ordinario (puntos porcentuales)</t>
  </si>
  <si>
    <t xml:space="preserve">     De los cuales: estarán compuestos por capital de nivel 1 (puntos porcentuales)</t>
  </si>
  <si>
    <t>Colchón combinado y requisito global de capital (en porcentaje del importe de la exposición ponderada por riesgo)</t>
  </si>
  <si>
    <t>Colchón de conservación de capital (%)</t>
  </si>
  <si>
    <t>Colchón de conservación debido al riesgo macroprudencial o sistémico observado en un Estado miembro (%)</t>
  </si>
  <si>
    <t>Colchón de capital anticíclico específico de la entidad (%)</t>
  </si>
  <si>
    <t>Colchón de riesgo sistémico (%)</t>
  </si>
  <si>
    <t>-</t>
  </si>
  <si>
    <t>Colchón de entidades de importancia sistémica mundial (%)</t>
  </si>
  <si>
    <t>Colchón de otras entidades de importancia sistémica (%)</t>
  </si>
  <si>
    <t>Requisitos combinados de colchón (%)</t>
  </si>
  <si>
    <t>Requisitos globales de capital (%)</t>
  </si>
  <si>
    <t>Ratio de apalancamiento</t>
  </si>
  <si>
    <t>Medida de la exposición total</t>
  </si>
  <si>
    <t>Ratio de apalancamiento (%)</t>
  </si>
  <si>
    <t>Requisitos de fondos propios adicionales para hacer frente al riesgo de apalancamiento excesivo (en porcentaje de la medida de la exposición total)</t>
  </si>
  <si>
    <t xml:space="preserve">Requisitos de fondos propios adicionales para hacer frente al riesgo de apalancamiento excesivo (%) </t>
  </si>
  <si>
    <t>Total de los requisitos de ratio de apalancamiento del SREP (%)</t>
  </si>
  <si>
    <t>Colchón de ratio de apalancamiento y requisito global de ratio de apalancamiento (en porcentaje de la medida de la exposición total)</t>
  </si>
  <si>
    <t>Requisito de colchón de ratio de apalancamiento (%)</t>
  </si>
  <si>
    <t>Requisito de ratio de apalancamiento global (%)</t>
  </si>
  <si>
    <t>Total de activos líquidos de alta calidad (HQLA, por sus siglas en inglés) (valor ponderado, media)</t>
  </si>
  <si>
    <t xml:space="preserve">Salidas de efectivo — Valor ponderado total </t>
  </si>
  <si>
    <t xml:space="preserve">Entradas de efectivo — Valor ponderado total </t>
  </si>
  <si>
    <t>Total de salidas netas de efectivo (valor ajustado)</t>
  </si>
  <si>
    <t>Ratio de cobertura de liquidez (%)</t>
  </si>
  <si>
    <t>Ratio de financiación estable neta</t>
  </si>
  <si>
    <t>Total de financiación estable disponible</t>
  </si>
  <si>
    <t>Total de financiación estable total requerida</t>
  </si>
  <si>
    <t>Ratio de financiación estable neta (%)</t>
  </si>
  <si>
    <t>EU-20b</t>
  </si>
  <si>
    <t>Referencia tabla CC1</t>
  </si>
  <si>
    <t>Efectivo, saldos en efectivo en bancos centrales y otros depósitos a la vista</t>
  </si>
  <si>
    <t>Activos financieros mantenidos para negociar</t>
  </si>
  <si>
    <t>Activos financieros destinados a negociación</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</si>
  <si>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</si>
  <si>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</si>
  <si>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global</t>
  </si>
  <si>
    <t>Activos financieros no derivados y no destinados a negociación, a valor razonable con cambios en resultados</t>
  </si>
  <si>
    <t>Activos financieros no derivados y no destinados a negociación, contabilizados a valor razonable en el patrimonio neto</t>
  </si>
  <si>
    <t>Activos financieros a coste amortizado</t>
  </si>
  <si>
    <t>Activos financieros no derivados y no destinados a negociación, valorados por un método basado en el coste</t>
  </si>
  <si>
    <t>Otros activos financieros no derivados y no destinados a negociación</t>
  </si>
  <si>
    <t>Derivados - contabilidad de coberturas</t>
  </si>
  <si>
    <t>Cambios del valor razonable de los elementos cubiertos de una cartera con cobertura del riesgo de tipo de interés</t>
  </si>
  <si>
    <t>Inversiones en dependientes, negocios conjuntos y asociadas</t>
  </si>
  <si>
    <t>Activos tangibles</t>
  </si>
  <si>
    <t>Activos intangibles</t>
  </si>
  <si>
    <t>Activos por impuestos</t>
  </si>
  <si>
    <t>Otros activos</t>
  </si>
  <si>
    <t>Activos no corrientes y grupos enajenables de elementos que se han clasificado como mantenidos para la venta</t>
  </si>
  <si>
    <t>Activos totales</t>
  </si>
  <si>
    <t>Pasivos financieros mantenidos para negociar</t>
  </si>
  <si>
    <t>Pasivos financieros destinados a negociación</t>
  </si>
  <si>
    <t>Pasivos financieros designados a valor razonable con cambios en resultados</t>
  </si>
  <si>
    <t>Pasivos financieros a coste amortizado</t>
  </si>
  <si>
    <t>Pasivos financieros no derivados y no destinados a negociación, valorados por un método basado en el coste</t>
  </si>
  <si>
    <t>Provisiones</t>
  </si>
  <si>
    <t>Pasivos por impuestos</t>
  </si>
  <si>
    <t>Capital social reembolsable a la vista</t>
  </si>
  <si>
    <t>Otros pasivos</t>
  </si>
  <si>
    <t>Pasivos incluidos en grupos enajenables de elementos que se han clasificado como mantenidos para la venta</t>
  </si>
  <si>
    <t>Recortes de valoración de los pasivos destinados a negociación a valor razonable</t>
  </si>
  <si>
    <t>Total pasivo</t>
  </si>
  <si>
    <t xml:space="preserve"> Capital</t>
  </si>
  <si>
    <t xml:space="preserve"> Prima de emisión</t>
  </si>
  <si>
    <t xml:space="preserve"> Instrumentos de patrimonio emitidos distintos del capital</t>
  </si>
  <si>
    <t xml:space="preserve"> Otros elementos de patrimonio neto</t>
  </si>
  <si>
    <t xml:space="preserve"> Otro resultado global acumulado</t>
  </si>
  <si>
    <t xml:space="preserve"> Ganancias acumuladas</t>
  </si>
  <si>
    <t xml:space="preserve"> Reservas de revalorización</t>
  </si>
  <si>
    <t xml:space="preserve"> Reservas al valor razonable</t>
  </si>
  <si>
    <t xml:space="preserve"> Otras reservas</t>
  </si>
  <si>
    <t xml:space="preserve"> Diferencias de primera consolidación</t>
  </si>
  <si>
    <t xml:space="preserve"> Resultados atribuibles a los propietarios de la dominante</t>
  </si>
  <si>
    <t>EU-5 a</t>
  </si>
  <si>
    <t xml:space="preserve"> (-) Dividendos a cuenta</t>
  </si>
  <si>
    <t xml:space="preserve"> Intereses minoritarios [participaciones no dominantes]</t>
  </si>
  <si>
    <t>Total recursos propios</t>
  </si>
  <si>
    <t>Valores contables según se publican en los estados financieros</t>
  </si>
  <si>
    <t>Valores contables con arreglo al ámbito de consolidación prudencial</t>
  </si>
  <si>
    <t>Sujeto al marco de riesgo de crédito</t>
  </si>
  <si>
    <t xml:space="preserve">Sujeto al marco de riesgo de crédito de contraparte </t>
  </si>
  <si>
    <t>Sujeto al marco de titulización</t>
  </si>
  <si>
    <t>Sujeto al marco de riesgo de mercado</t>
  </si>
  <si>
    <r>
      <t>No sujetas a requisitos de fondos propios o sujetas a deducción de los fondos propios</t>
    </r>
    <r>
      <rPr>
        <b/>
        <vertAlign val="superscript"/>
        <sz val="9"/>
        <color rgb="FF0F7C8F"/>
        <rFont val="Arial Narrow"/>
        <family val="2"/>
      </rPr>
      <t>1</t>
    </r>
  </si>
  <si>
    <t xml:space="preserve">Total activos </t>
  </si>
  <si>
    <t xml:space="preserve">Total pasivos </t>
  </si>
  <si>
    <t>Total</t>
  </si>
  <si>
    <t>Marco del riesgo de crédito</t>
  </si>
  <si>
    <t xml:space="preserve">Marco de titulización </t>
  </si>
  <si>
    <t xml:space="preserve">Marco de riesgo de crédito de contraparte </t>
  </si>
  <si>
    <t>Marco de riesgo de mercado</t>
  </si>
  <si>
    <t>Importe correspondiente al valor contable del activo en el ámbito de consolidación prudencial (según plantilla LI1)</t>
  </si>
  <si>
    <t>Importe correspondiente al valor contable del pasivo en el ámbito de consolidación prudencial (según plantilla LI1)</t>
  </si>
  <si>
    <t>Importe neto total en el ámbito de consolidación prudencial:</t>
  </si>
  <si>
    <t>Saldos fuera del balance</t>
  </si>
  <si>
    <t xml:space="preserve">Diferencias en las valoraciones </t>
  </si>
  <si>
    <t>Diferencias debidas a normas de compensación distintas de las incluidas en la fila 2</t>
  </si>
  <si>
    <t>Diferencias debidas a la consideración de las provisiones</t>
  </si>
  <si>
    <t>Diferencias debidas al uso de técnicas de reducción del riesgo de crédito</t>
  </si>
  <si>
    <t>Diferencias debidas a factores de conversión del crédito</t>
  </si>
  <si>
    <t>Diferencias debidas a titulizaciones con transferencia de riesgo</t>
  </si>
  <si>
    <t>Otras diferencias</t>
  </si>
  <si>
    <t>Cuantías de las exposiciones con fines reguladores</t>
  </si>
  <si>
    <r>
      <t> </t>
    </r>
    <r>
      <rPr>
        <i/>
        <sz val="9"/>
        <color theme="1"/>
        <rFont val="Arial Narrow"/>
        <family val="2"/>
      </rPr>
      <t>Miles de €</t>
    </r>
  </si>
  <si>
    <t>Importes</t>
  </si>
  <si>
    <t xml:space="preserve">Capital de nivel 1 ordinario: instrumentos y reservas                                             </t>
  </si>
  <si>
    <t xml:space="preserve">Los instrumentos de capital y las correspondientes cuentas de primas de emisión </t>
  </si>
  <si>
    <t xml:space="preserve">Ganancias acumuladas </t>
  </si>
  <si>
    <t>Otro resultado integral acumulado (y otras reservas)</t>
  </si>
  <si>
    <t xml:space="preserve">Beneficios provisionales verificados de forma independiente, netos de todo posible gasto o dividendo previsible. </t>
  </si>
  <si>
    <t>Capital ordinario de nivel 1 antes de los ajustes reglamentarios</t>
  </si>
  <si>
    <t>Capital de nivel 1 ordinario: ajustes reglamentarios </t>
  </si>
  <si>
    <t>Ajustes de valor adicionales (importe negativo).</t>
  </si>
  <si>
    <t>Activos intangibles (neto de deuda tributaria) (importe negativo).</t>
  </si>
  <si>
    <t>Reservas al valor razonable relacionadas con pérdidas o ganancias por coberturas de flujos de efectivo de instrumentos financieros no valorados al valor razonable</t>
  </si>
  <si>
    <t>Los activos de fondos de pensión de prestaciones definidas (importe negativo).</t>
  </si>
  <si>
    <r>
      <t xml:space="preserve">Tenencias directas, indirectas y sintéticas de instrumentos propios de capital de nivel 1 ordinario por parte de una entidad (importe negativo) </t>
    </r>
    <r>
      <rPr>
        <vertAlign val="superscript"/>
        <sz val="9"/>
        <color theme="1"/>
        <rFont val="Arial Narrow"/>
        <family val="2"/>
      </rPr>
      <t>(1)</t>
    </r>
  </si>
  <si>
    <t>Importe de la exposición de los siguientes elementos, que pueden recibir una ponderación de riesgo del 1 250 %, cuando la entidad opte por la deducción.</t>
  </si>
  <si>
    <t>Otros ajustes reglamentarios.</t>
  </si>
  <si>
    <t>Total de los ajustes reglamentarios del capital de nivel 1 ordinario</t>
  </si>
  <si>
    <t>Capital de nivel 1</t>
  </si>
  <si>
    <t>Capital de nivel 1 adicional antes de los ajustes reglamentarios</t>
  </si>
  <si>
    <t>Total de los ajustes reglamentarios del capital de nivel 1 adicional</t>
  </si>
  <si>
    <t xml:space="preserve">Capital de nivel 1 adicional </t>
  </si>
  <si>
    <t>Capital de nivel 1 (Capital de nivel 1 = capital de nivel 1 ordinario + capital de nivel 1 adicional)</t>
  </si>
  <si>
    <t>Capital de nivel 2</t>
  </si>
  <si>
    <t>Los instrumentos de capital y las correspondientes cuentas de primas de emisión</t>
  </si>
  <si>
    <t>Capital de nivel 2 antes de los ajustes reglamentarios</t>
  </si>
  <si>
    <t>Tenencias directas, indirectas y sintéticas de instrumentos propios capital de nivel 2 por parte de una entidad (importe negativo).</t>
  </si>
  <si>
    <t>Total de los ajustes reglamentarios del capital de nivel 2</t>
  </si>
  <si>
    <t xml:space="preserve">Capital de nivel 2 </t>
  </si>
  <si>
    <t>Capital total (Capital total = capital de nivel 1 + capital de nivel 2)</t>
  </si>
  <si>
    <t>Importe total de la exposición al riesgo.</t>
  </si>
  <si>
    <t>Ratios y requisitos de capital, incluidos los colchones </t>
  </si>
  <si>
    <t>Capital de nivel 1 ordinario</t>
  </si>
  <si>
    <t>Capital de nivel 1</t>
  </si>
  <si>
    <t>Capital total</t>
  </si>
  <si>
    <t>Requisitos generales de capital de nivel 1 ordinario de la entidad.</t>
  </si>
  <si>
    <t xml:space="preserve">De los cuales: requisito relativo al colchón de conservación de capital. </t>
  </si>
  <si>
    <t xml:space="preserve">De los cuales: requisito relativo al colchón de capital anticíclico. </t>
  </si>
  <si>
    <t xml:space="preserve">De los cuales: requisito relativo al colchón por riesgo sistémico. </t>
  </si>
  <si>
    <t>De los cuales: Requisito de colchón para las entidades de importancia sistémica mundial (EISM) o para otras entidades de importancia sistémica (OEIS).</t>
  </si>
  <si>
    <t>De los cuales: requisitos de fondos propios adicionales para hacer frente a riesgos distintos del riesgo de apalancamiento excesivo (%).</t>
  </si>
  <si>
    <t>Capital ordinario de nivel 1 (en porcentaje del importe de la exposición al riesgo) disponible tras cumplir los requisitos mínimos de capital</t>
  </si>
  <si>
    <t>Tabla 1 - EU KM1 - Plantilla de indicadores claves</t>
  </si>
  <si>
    <t>Capital disponible (importes)</t>
  </si>
  <si>
    <t>Capital de nivel 1 ordinario (CET1)</t>
  </si>
  <si>
    <t>Capital de nivel 1 ordinario (CET1) si no se hubieran aplicado las disposiciones transitorias de IFRS9 o de ECL análogas</t>
  </si>
  <si>
    <t>Capital de nivel 1 (T1)</t>
  </si>
  <si>
    <t>Capital de nivel 1 (T1) si no se hubieran aplicado las disposiciones transitorias de IFRS9 o de ECL análogas</t>
  </si>
  <si>
    <t>Capital total si no se hubieran aplicado las disposiciones transitorias de IFRS9 o de ECL análogas</t>
  </si>
  <si>
    <t>Activos ponderados por riesgo (importes)</t>
  </si>
  <si>
    <t>Total activos ponderados por riesgo</t>
  </si>
  <si>
    <t>Total activos ponderados por riesgo si no se hubieran aplicado las disposiciones transitorias de IFRS9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</si>
  <si>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</si>
  <si>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</si>
  <si>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IFRS9 o de ECL análogas</t>
  </si>
  <si>
    <t>Capital de nivel 1 (T1) (en porcentaje del importe de la exposición al riesgo)</t>
  </si>
  <si>
    <t>Capital de nivel 1 (T1) (en porcentaje del importe de la exposición al riesgo) si no se hubieran aplicado las disposiciones transitorias de IFRS9 o de ECL análogas</t>
  </si>
  <si>
    <t>Capital total (en porcentaje del importe de la exposición al riesgo)</t>
  </si>
  <si>
    <t>Capital total (en porcentaje del importe de la exposición al riesgo) si no se hubieran aplicado las disposiciones transitorias de IFRS9 o de ECL análogas</t>
  </si>
  <si>
    <t>Medida de la exposición total correspondiente al ratio de apalancamiento</t>
  </si>
  <si>
    <t>Ratio de apalancamiento si no se hubieran aplicado las disposiciones transitorias de IFRS9 o de ECL análogas</t>
  </si>
  <si>
    <t>Tabla 6 - Plantilla IFRS9-FL: Comparación de los fondos propios y de las ratios de capital y de apalancamiento de las entidades con y sin la aplicación de las disposiciones transitorias de la IFRS9 o de ECL análogas</t>
  </si>
  <si>
    <t>Porcentaje del colchón de capital anticíclico</t>
  </si>
  <si>
    <t xml:space="preserve">Requisito de colchón de capital anticíclico </t>
  </si>
  <si>
    <t>Exposiciones crediticias generales</t>
  </si>
  <si>
    <t>Exposiciones crediticias pertinentes – Riesgo de mercado</t>
  </si>
  <si>
    <t>Exposiciones de titulización – Valor de exposición para la cartera de inversión</t>
  </si>
  <si>
    <t>Valor total de la exposición</t>
  </si>
  <si>
    <t>Requisitos de fondos propios</t>
  </si>
  <si>
    <t xml:space="preserve">Importes de las exposiciones ponderadas por riesgo </t>
  </si>
  <si>
    <t>Ponderaciones de los requisitos de fondos propios</t>
  </si>
  <si>
    <t>Porcentajes de colchón de capital anticíclico</t>
  </si>
  <si>
    <t>Valor de exposición según el método estándar</t>
  </si>
  <si>
    <t>Valor de exposición según el método basado en calificaciones internas</t>
  </si>
  <si>
    <t>Suma de las posiciones largas y cortas de las exposiciones de la cartera de negociación según el método estándar</t>
  </si>
  <si>
    <t>Valor de las exposiciones de la cartera de negociación para los modelos internos</t>
  </si>
  <si>
    <t>Exposiciones crediticias pertinentes – Riesgo de crédito</t>
  </si>
  <si>
    <t xml:space="preserve">Exposiciones crediticias pertinentes – Posiciones de titulización de la cartera bancaria </t>
  </si>
  <si>
    <t xml:space="preserve"> Total</t>
  </si>
  <si>
    <t>Desglose por países:</t>
  </si>
  <si>
    <t>Luxemburgo</t>
  </si>
  <si>
    <t>Noruega</t>
  </si>
  <si>
    <t>República Checa</t>
  </si>
  <si>
    <t>Hong Kong</t>
  </si>
  <si>
    <t>Bulgaria</t>
  </si>
  <si>
    <t>Eslovaquia</t>
  </si>
  <si>
    <t>Tabla 8 - EU CCyB1 - Distribución geográfica de las exposiciones crediticias pertinentes para el colchón de capital anticíclico</t>
  </si>
  <si>
    <t>Importe total de exposición al riesgo (ITER)</t>
  </si>
  <si>
    <t>Requisitos de fondos propios totales</t>
  </si>
  <si>
    <t>Riesgo de crédito (excluido el riesgo de crédito de contraparte)</t>
  </si>
  <si>
    <t xml:space="preserve">Del cual: con el método estándar </t>
  </si>
  <si>
    <t xml:space="preserve">Del cual: con el método básico basado en calificaciones internas (F-IRB) </t>
  </si>
  <si>
    <t>Del cual: con el método de asignación</t>
  </si>
  <si>
    <t>Del cual: valores con el método simple de ponderación de riesgo</t>
  </si>
  <si>
    <t xml:space="preserve">Del cual: con el método avanzado basado en calificaciones internas (A-IRB) </t>
  </si>
  <si>
    <t xml:space="preserve">Riesgo de crédito de contraparte (RCC) </t>
  </si>
  <si>
    <t>Del cual: el método del modelo interno (MMI)</t>
  </si>
  <si>
    <t>Del cual: exposiciones frente a una contraparte central</t>
  </si>
  <si>
    <t>Del cual: ajuste de valoración del crédito (AVC)</t>
  </si>
  <si>
    <t>Del cual: otro riesgo de contraparte</t>
  </si>
  <si>
    <t xml:space="preserve">Riesgo de liquidación </t>
  </si>
  <si>
    <t>Exposiciones de titulización de la cartera de inversión (después de aplicar el límite máximo)</t>
  </si>
  <si>
    <t xml:space="preserve">Del cual: el método SEC-IRBA </t>
  </si>
  <si>
    <t>Del cual: el método SEC-ERBA (incluido el método de evaluación interna)</t>
  </si>
  <si>
    <t xml:space="preserve">Del cual: el método SEC-SA </t>
  </si>
  <si>
    <r>
      <t xml:space="preserve">Del cual: 1 250 % / deducción </t>
    </r>
    <r>
      <rPr>
        <vertAlign val="superscript"/>
        <sz val="9"/>
        <color theme="1"/>
        <rFont val="Arial Narrow"/>
        <family val="2"/>
      </rPr>
      <t>(1)</t>
    </r>
  </si>
  <si>
    <t>Riesgos de posición, de tipo de cambio y de materias primas (riesgo de mercado)</t>
  </si>
  <si>
    <t xml:space="preserve">Del cual: con el método de modelos internos (MMI) </t>
  </si>
  <si>
    <t>Grandes exposiciones</t>
  </si>
  <si>
    <t xml:space="preserve">Riesgo operativo </t>
  </si>
  <si>
    <t xml:space="preserve">Del cual: con el método del indicador básico </t>
  </si>
  <si>
    <t xml:space="preserve">Del cual: con el método de medición avanzada </t>
  </si>
  <si>
    <t>Importes por debajo de los umbrales de deducción (con una ponderación de riesgo del 250 %)</t>
  </si>
  <si>
    <r>
      <t xml:space="preserve">Miles de </t>
    </r>
    <r>
      <rPr>
        <i/>
        <sz val="9"/>
        <color rgb="FF000000"/>
        <rFont val="Arial Narrow"/>
        <family val="2"/>
      </rPr>
      <t>€</t>
    </r>
  </si>
  <si>
    <t>Importe en libros bruto</t>
  </si>
  <si>
    <t xml:space="preserve">Importe en libros bruto </t>
  </si>
  <si>
    <t>No dudosos</t>
  </si>
  <si>
    <t xml:space="preserve">Dudosos </t>
  </si>
  <si>
    <t xml:space="preserve">No dudosos </t>
  </si>
  <si>
    <t>De los cuales:</t>
  </si>
  <si>
    <t>exposiciones con medidas de reestructuración o refinanciación</t>
  </si>
  <si>
    <t>Instrumentos con aumento significativo del riesgo de crédito desde el reconocimiento inicial, pero sin deterioro crediticio (fase 2)</t>
  </si>
  <si>
    <t xml:space="preserve">de pago improbable pero no vencido o vencido &lt;= 90 días </t>
  </si>
  <si>
    <t xml:space="preserve">de pago improbable pero no vencidos o vencidos &lt;= 90 días </t>
  </si>
  <si>
    <t>Préstamos y anticipos sujetos a moratoria</t>
  </si>
  <si>
    <t>de los cuales: Hogares</t>
  </si>
  <si>
    <t>de los cuales: Garantizados por bienes inmuebles residenciales</t>
  </si>
  <si>
    <t>de los cuales: Sociedades no financieras</t>
  </si>
  <si>
    <t>de los cuales: Pequeñas y medianas empresas</t>
  </si>
  <si>
    <t>de los cuales: Garantizados por bienes inmuebles comerciales</t>
  </si>
  <si>
    <t>Número de deudores</t>
  </si>
  <si>
    <t>Del cual:</t>
  </si>
  <si>
    <t>moratorias legislativas</t>
  </si>
  <si>
    <t>vencidas</t>
  </si>
  <si>
    <t>Vencimiento residual de las moratorias</t>
  </si>
  <si>
    <t>&lt;= 3 meses</t>
  </si>
  <si>
    <t>&gt; 3 meses</t>
  </si>
  <si>
    <t>&lt;= 6 meses</t>
  </si>
  <si>
    <t>&gt; 6 meses</t>
  </si>
  <si>
    <t>&lt;= 9 meses</t>
  </si>
  <si>
    <t>&gt; 9 meses</t>
  </si>
  <si>
    <t>&lt;= 12 meses</t>
  </si>
  <si>
    <t>&gt; 1 año</t>
  </si>
  <si>
    <t>Préstamos y anticipos a los que se ha ofrecido una moratoria</t>
  </si>
  <si>
    <t>Préstamos y anticipos sujetos a moratoria (concedida)</t>
  </si>
  <si>
    <t>Importe máximo de la garantía que puede considerarse</t>
  </si>
  <si>
    <t>del cual: reestructurado o refinanciado</t>
  </si>
  <si>
    <t>Garantías públicas recibidas</t>
  </si>
  <si>
    <t>Préstamos y anticipos nuevos sujetos a programas de garantías públicas</t>
  </si>
  <si>
    <t>Órganos delegados de BCC</t>
  </si>
  <si>
    <t>Órganos de gestión de</t>
  </si>
  <si>
    <t>las Cajas del Grupo</t>
  </si>
  <si>
    <t>Órganos de Control</t>
  </si>
  <si>
    <t>Comité de Inversiones</t>
  </si>
  <si>
    <t>Comité de Negocio Central</t>
  </si>
  <si>
    <t>Comité de Activo Irregular</t>
  </si>
  <si>
    <t>Comité de Negocio Territorial y de Zona</t>
  </si>
  <si>
    <t>Análisis Experto</t>
  </si>
  <si>
    <t xml:space="preserve">Comité de Gestión de la oficina </t>
  </si>
  <si>
    <t>Unidad de validación</t>
  </si>
  <si>
    <t>Centros Operativos</t>
  </si>
  <si>
    <t>Comité de Financiación Laboral</t>
  </si>
  <si>
    <t>Comité de Activos y Pasivos</t>
  </si>
  <si>
    <t>Categorías de exposición</t>
  </si>
  <si>
    <t>Exposiciones antes de aplicar factores de conversión y de la reducción del riesgo de crédito</t>
  </si>
  <si>
    <t>Exposiciones después de aplicar factores de conversión y de la reducción del riesgo de crédito</t>
  </si>
  <si>
    <t>APR y densidad de los APR</t>
  </si>
  <si>
    <t>Exposiciones en balance</t>
  </si>
  <si>
    <t>Exposiciones fuera de balance</t>
  </si>
  <si>
    <t>APR</t>
  </si>
  <si>
    <t xml:space="preserve">Densidad de los APR (%) </t>
  </si>
  <si>
    <t>Administraciones o bancos centrales</t>
  </si>
  <si>
    <t>Administraciones regionales o autoridades locales</t>
  </si>
  <si>
    <t>Entes del sector público</t>
  </si>
  <si>
    <t>Bancos multilaterales de desarrollo</t>
  </si>
  <si>
    <t>Organizaciones internacionales</t>
  </si>
  <si>
    <t>Entidades</t>
  </si>
  <si>
    <t>Empresas</t>
  </si>
  <si>
    <t>Minoristas</t>
  </si>
  <si>
    <t>Garantizadas con hipotecas sobre bienes inmuebles</t>
  </si>
  <si>
    <t>Exposiciones en situación de impago</t>
  </si>
  <si>
    <t>Exposiciones asociadas a riesgos especialmente elevados</t>
  </si>
  <si>
    <t>Bonos garantizados</t>
  </si>
  <si>
    <t>Entidades y empresas con evaluación crediticia a corto plazo</t>
  </si>
  <si>
    <t>Organismos de inversión colectiva</t>
  </si>
  <si>
    <t>Exposiciones de renta variable</t>
  </si>
  <si>
    <t>Otros elementos</t>
  </si>
  <si>
    <t>TOTAL</t>
  </si>
  <si>
    <t xml:space="preserve"> Categorías de exposición</t>
  </si>
  <si>
    <t>Ponderación de riesgo</t>
  </si>
  <si>
    <t>Del cual: sin calificar</t>
  </si>
  <si>
    <t>Otras</t>
  </si>
  <si>
    <t>Exposiciones minoristas</t>
  </si>
  <si>
    <t>Exposiciones garantizadas con hipotecas sobre bienes inmuebles</t>
  </si>
  <si>
    <t>Exposiciones frente a entidades y empresas con evaluación crediticia c/p</t>
  </si>
  <si>
    <t>Acciones y participaciones de organismos de inversión colectiva</t>
  </si>
  <si>
    <t>Importe en libros bruto / importe nominal de las exposiciones reestructuradas o refinanciadas</t>
  </si>
  <si>
    <t>Deterioro de valor acumulado, cambios acumulados negativos en el valor razonable debidos al riesgo de crédito y provisiones</t>
  </si>
  <si>
    <t>Garantías reales y garantías financieras recibidas sobre exposiciones reestructuradas o refinanciadas</t>
  </si>
  <si>
    <t>Reestructurada o refinanciada dudosa</t>
  </si>
  <si>
    <t>Sobre exposiciones reestructuradas o refinanciadas no dudosas</t>
  </si>
  <si>
    <t>Sobre exposiciones reestructuradas o refinanciadas dudosas</t>
  </si>
  <si>
    <t>De las cuales: garantías reales y garantías financieras recibidas sobre exposiciones dudosas reestructuradas o refinanciadas</t>
  </si>
  <si>
    <t>De las cuales: con impago</t>
  </si>
  <si>
    <t>Saldos en efectivo en bancos centrales y otros depósitos a la vista</t>
  </si>
  <si>
    <t>Préstamos y anticipos</t>
  </si>
  <si>
    <t>Bancos centrales</t>
  </si>
  <si>
    <t>Administraciones públicas</t>
  </si>
  <si>
    <t>Entidades de crédito</t>
  </si>
  <si>
    <t>Otras sociedades financieras</t>
  </si>
  <si>
    <t>Sociedades no financieras</t>
  </si>
  <si>
    <t>Hogares</t>
  </si>
  <si>
    <t>Valores representativos de deuda</t>
  </si>
  <si>
    <t>Compromisos de préstamo concedidos</t>
  </si>
  <si>
    <t>Reestructurada o refinanciada no dudosa</t>
  </si>
  <si>
    <t>De las cuales: cuyo valor se ha deteriorado</t>
  </si>
  <si>
    <t>Importe en libros bruto / importe nominal</t>
  </si>
  <si>
    <t>Exposiciones sin incumplimientos</t>
  </si>
  <si>
    <t>Exposiciones dudosas</t>
  </si>
  <si>
    <t>No vencidas o vencidas ≤ 30 días</t>
  </si>
  <si>
    <t>Vencidos &gt; 30 días ≤ 90 días</t>
  </si>
  <si>
    <t>Pago improbable no vencidos o vencidos ≤ 90 días</t>
  </si>
  <si>
    <t>Vencidas</t>
  </si>
  <si>
    <t>&gt; 90 días</t>
  </si>
  <si>
    <t>≤ 180 días</t>
  </si>
  <si>
    <t>&gt; 180 días</t>
  </si>
  <si>
    <t>≤ 1 año</t>
  </si>
  <si>
    <t>&gt; 1 año ≤ 2 años</t>
  </si>
  <si>
    <t>&gt; 2 años ≤ 5 años</t>
  </si>
  <si>
    <t>&gt; 5 años ≤ 7 años</t>
  </si>
  <si>
    <t>Vencidos &gt; 7 años</t>
  </si>
  <si>
    <t xml:space="preserve">      De los cuales PYME</t>
  </si>
  <si>
    <t>Deterioro de valor acumulado</t>
  </si>
  <si>
    <t>Cambios acumulados negativos en el valor razonable debidos al riesgo de crédito por exposiciones dudosas</t>
  </si>
  <si>
    <t>De las cuales: dudosas</t>
  </si>
  <si>
    <r>
      <t xml:space="preserve">Exposiciones en balance </t>
    </r>
    <r>
      <rPr>
        <b/>
        <vertAlign val="superscript"/>
        <sz val="9"/>
        <color rgb="FF0F7C8F"/>
        <rFont val="Arial Narrow"/>
        <family val="2"/>
      </rPr>
      <t>(1)(2)</t>
    </r>
  </si>
  <si>
    <t>España</t>
  </si>
  <si>
    <t>Italia</t>
  </si>
  <si>
    <r>
      <t>Otros países</t>
    </r>
    <r>
      <rPr>
        <vertAlign val="superscript"/>
        <sz val="9"/>
        <color rgb="FF000000"/>
        <rFont val="Arial Narrow"/>
        <family val="2"/>
      </rPr>
      <t>(3)</t>
    </r>
  </si>
  <si>
    <t>Provisiones por compromisos y garantías financieras concedidos fuera de balance</t>
  </si>
  <si>
    <t>De las que: con impago</t>
  </si>
  <si>
    <t>Agricultura, ganadería, silvicultura y pesca</t>
  </si>
  <si>
    <t>Explotación de minas y canteras</t>
  </si>
  <si>
    <t>Fabricación</t>
  </si>
  <si>
    <t>Suministro de electricidad, gas, vapor y aire acon.</t>
  </si>
  <si>
    <t>Abastecimiento de agua</t>
  </si>
  <si>
    <t>Construcción</t>
  </si>
  <si>
    <t>Comercio mayorista y minorista</t>
  </si>
  <si>
    <t>Transporte y almacenamiento</t>
  </si>
  <si>
    <t>Hostelería</t>
  </si>
  <si>
    <t>Información y comunicación</t>
  </si>
  <si>
    <t>Actividades financieras y de seguros</t>
  </si>
  <si>
    <t>Actividades inmobiliarias</t>
  </si>
  <si>
    <t>Actividades profesionales, científicas y técnicas</t>
  </si>
  <si>
    <t>Actividades administrativas y servicios auxiliares</t>
  </si>
  <si>
    <t>Admin. pública, defensa; seguridad social obligatoria</t>
  </si>
  <si>
    <t>Educación</t>
  </si>
  <si>
    <t>Actividades sanitarias y de servicios sociales</t>
  </si>
  <si>
    <t>Actividades artísticas, recreativas y de entretenimiento</t>
  </si>
  <si>
    <t>Otros servicios</t>
  </si>
  <si>
    <t>Dudosos</t>
  </si>
  <si>
    <t>Fallidos parciales acumulados</t>
  </si>
  <si>
    <t xml:space="preserve">Garantías reales obtenidas mediante toma de posesión </t>
  </si>
  <si>
    <t>Valor en el reconocimiento inicial</t>
  </si>
  <si>
    <t>Cambios acumulados negativos</t>
  </si>
  <si>
    <t>Inmovilizado material</t>
  </si>
  <si>
    <t>Distintas de inmovilizado material</t>
  </si>
  <si>
    <t>Bienes inmuebles residenciales</t>
  </si>
  <si>
    <t>Bienes inmuebles comerciales</t>
  </si>
  <si>
    <t>Bienes muebles (automóvil, transporte marítimo, etc.)</t>
  </si>
  <si>
    <t>Instrumentos de patrimonio y de deuda</t>
  </si>
  <si>
    <t>Otras garantías reales</t>
  </si>
  <si>
    <t>Deterioro de valor acumulado, cambios acumulados negativos en el valor razonable por riesgo de crédito y provisiones</t>
  </si>
  <si>
    <t>Garantías reales y financieras recibidas</t>
  </si>
  <si>
    <t>Exposiciones no dudosas</t>
  </si>
  <si>
    <t xml:space="preserve">Exposiciones dudosas  </t>
  </si>
  <si>
    <t>De los cuales: fase 1</t>
  </si>
  <si>
    <t>De los cuales: fase 2</t>
  </si>
  <si>
    <t>De los cuales: fase 3</t>
  </si>
  <si>
    <t>De los cuales: PYME</t>
  </si>
  <si>
    <t>Valor de la exposición neta</t>
  </si>
  <si>
    <t>A la vista</t>
  </si>
  <si>
    <t>&gt; 1 año ≤ 5 años</t>
  </si>
  <si>
    <t>&gt; 5 años</t>
  </si>
  <si>
    <t>Sin vencimiento establecido</t>
  </si>
  <si>
    <t xml:space="preserve">Importe en libros bruto               </t>
  </si>
  <si>
    <t>Volumen inicial de préstamos y anticipos dudosos</t>
  </si>
  <si>
    <t>Entradas a carteras dudosas</t>
  </si>
  <si>
    <t>Salidas de carteras dudosas</t>
  </si>
  <si>
    <t>Salidas debidas a fallidos</t>
  </si>
  <si>
    <t>Salidas debidas a otras situaciones</t>
  </si>
  <si>
    <t>Volumen final de préstamos y anticipos dudosos</t>
  </si>
  <si>
    <t>ECAI</t>
  </si>
  <si>
    <t>DBRS Ratings</t>
  </si>
  <si>
    <t>AAA, AA</t>
  </si>
  <si>
    <t>A</t>
  </si>
  <si>
    <t>BBB</t>
  </si>
  <si>
    <t>BB</t>
  </si>
  <si>
    <t>B</t>
  </si>
  <si>
    <t>CCC, CC, C, D</t>
  </si>
  <si>
    <t>Fitch Ratings</t>
  </si>
  <si>
    <t>CCC, CC, C, RD, D</t>
  </si>
  <si>
    <t>Moody’s Investors Service</t>
  </si>
  <si>
    <t>Aaa, Aa</t>
  </si>
  <si>
    <t>Baa</t>
  </si>
  <si>
    <t>Ba</t>
  </si>
  <si>
    <t>Caa, Ca, C</t>
  </si>
  <si>
    <t>S&amp;P Global Ratings Europe Limited</t>
  </si>
  <si>
    <t>CCC, CC, R, SD/D</t>
  </si>
  <si>
    <t>R-1 H, R-1 M</t>
  </si>
  <si>
    <t>R-1 L</t>
  </si>
  <si>
    <t>R-2, R-3</t>
  </si>
  <si>
    <t>R-4, R-5, D</t>
  </si>
  <si>
    <t>F1+</t>
  </si>
  <si>
    <t>F1</t>
  </si>
  <si>
    <t>F2, F3</t>
  </si>
  <si>
    <t>B, C, RD, D</t>
  </si>
  <si>
    <t>P-1</t>
  </si>
  <si>
    <t>P-2</t>
  </si>
  <si>
    <t>P-3</t>
  </si>
  <si>
    <t>NP</t>
  </si>
  <si>
    <t>A-1+</t>
  </si>
  <si>
    <t>A-1</t>
  </si>
  <si>
    <t>A-2, A-3</t>
  </si>
  <si>
    <t>B, C, R, SD/D</t>
  </si>
  <si>
    <t>Coste de reposición</t>
  </si>
  <si>
    <t>Exposición futura potencial</t>
  </si>
  <si>
    <t>EPE efectiva</t>
  </si>
  <si>
    <t>Alfa utilizada para calcular el valor de exposición reglamentario</t>
  </si>
  <si>
    <t>Valor de exposición</t>
  </si>
  <si>
    <t>Importe de la exposición ponderada por riesgo</t>
  </si>
  <si>
    <t>EU - Método de riesgo original (para derivados)</t>
  </si>
  <si>
    <t>EU - Método estándar simplificado para el riesgo de contraparte (para derivados)</t>
  </si>
  <si>
    <t>Método estándar para el riesgo de contraparte (para derivados)</t>
  </si>
  <si>
    <t>MMI (para derivados y operaciones de financiación de valores)</t>
  </si>
  <si>
    <t>Del cual: conjuntos de operaciones compensables de financiación de valores</t>
  </si>
  <si>
    <t>Del cual: conjuntos de operaciones con derivados y operaciones con liquidación diferida compensables</t>
  </si>
  <si>
    <t>Del cual: procedentes de conjuntos de operaciones compensables con compensación contractual entre productos</t>
  </si>
  <si>
    <t>Método simple para las garantías reales de naturaleza financiera (para operaciones de financiación de valores)</t>
  </si>
  <si>
    <t>Método amplio para las garantías reales de naturaleza financiera (para operaciones de financiación de valores)</t>
  </si>
  <si>
    <t>VaR para las operaciones de financiación de valores</t>
  </si>
  <si>
    <t>Valor de exposición antes de la reducción del riesgo de crédito</t>
  </si>
  <si>
    <t>Valor de exposición después de la reducción del riesgo de crédito</t>
  </si>
  <si>
    <t>Cargo</t>
  </si>
  <si>
    <t>Nombre y apellidos</t>
  </si>
  <si>
    <t>Presidenta</t>
  </si>
  <si>
    <t>Doña Ana Núñez Álvarez</t>
  </si>
  <si>
    <t>Vocal</t>
  </si>
  <si>
    <t>Don Antonio José Carranceja López de Ochoa</t>
  </si>
  <si>
    <t>Entidad</t>
  </si>
  <si>
    <t>NIF</t>
  </si>
  <si>
    <t>CÓDIGO LEI</t>
  </si>
  <si>
    <t>BANCO DE CREDITO SOCIAL COOPERATIVO</t>
  </si>
  <si>
    <t>A86853140</t>
  </si>
  <si>
    <t>CAJAMAR</t>
  </si>
  <si>
    <t>F04743175</t>
  </si>
  <si>
    <t>635400CE9HHFB55PEY43</t>
  </si>
  <si>
    <t>CAJA DE CREDITO DE PETRER, CAJA RURAL COOP DE CTO</t>
  </si>
  <si>
    <t>F03014982</t>
  </si>
  <si>
    <t>635400AOYRRGOJUGAX32</t>
  </si>
  <si>
    <t>CAIXA RURAL DE TURIS COOP DE CREDITO VALENCIANA</t>
  </si>
  <si>
    <t>F46027504</t>
  </si>
  <si>
    <t>6354007ZW5CLO6YHGK36</t>
  </si>
  <si>
    <t>CAJA RURAL ALGINET</t>
  </si>
  <si>
    <t>F46163598</t>
  </si>
  <si>
    <t>635400AQCMGMEAGQB886</t>
  </si>
  <si>
    <t>CAJA RURAL ALMENARA</t>
  </si>
  <si>
    <t>F12013306</t>
  </si>
  <si>
    <t>635400LATQHBDJVK2O07</t>
  </si>
  <si>
    <t>CAJA RURAL ALQUERIAS</t>
  </si>
  <si>
    <t>F12013298</t>
  </si>
  <si>
    <t>635400PG53OKXYYLRB68</t>
  </si>
  <si>
    <t>CAJA RURAL ALTEA</t>
  </si>
  <si>
    <t>F03027901</t>
  </si>
  <si>
    <t>635400AAPLXTJGKCMB39</t>
  </si>
  <si>
    <t>CAJA RURAL BURRIANA</t>
  </si>
  <si>
    <t>F12013256</t>
  </si>
  <si>
    <t>635400QRDROC5REDLP11</t>
  </si>
  <si>
    <t>CAJA RURAL DE CALLOSA</t>
  </si>
  <si>
    <t>F03042595</t>
  </si>
  <si>
    <t>635400Q3SPCPIHXXGR35</t>
  </si>
  <si>
    <t>CAJA RURAL DE CHESTE</t>
  </si>
  <si>
    <t>F46025433</t>
  </si>
  <si>
    <t>635400OVO6HWLUD2YY08</t>
  </si>
  <si>
    <t>CAJA RURAL DE CHILCHES</t>
  </si>
  <si>
    <t>F12013124</t>
  </si>
  <si>
    <t>635400JGUDBXA9SJAT89</t>
  </si>
  <si>
    <t>CAJA RURAL DE NULES</t>
  </si>
  <si>
    <t>F12013140</t>
  </si>
  <si>
    <t>635400T6AXCIH7EOTO46</t>
  </si>
  <si>
    <t>CAJA RURAL DE TORRENT</t>
  </si>
  <si>
    <t>F46047809</t>
  </si>
  <si>
    <t>635400FTUWGNM6CHRI73</t>
  </si>
  <si>
    <t>CAJA RURAL DE VILAFAMES</t>
  </si>
  <si>
    <t>F12013215</t>
  </si>
  <si>
    <t>635400GCLK5ZHSHH5B80</t>
  </si>
  <si>
    <t>CAJA RURAL DE VILAVELLA</t>
  </si>
  <si>
    <t>F12013231</t>
  </si>
  <si>
    <t>635400J15IRJJXMI6M28</t>
  </si>
  <si>
    <t>CAJA RURAL DE VILLAR</t>
  </si>
  <si>
    <t>F46043816</t>
  </si>
  <si>
    <t>635400TVFCZ8KWG6YZ06</t>
  </si>
  <si>
    <t>CAJA RURAL SAN VICENTE DE VALL D'UXÓ</t>
  </si>
  <si>
    <t>F12014221</t>
  </si>
  <si>
    <t>635400NY7IQMBTTK4D30</t>
  </si>
  <si>
    <t>CAJA RURAL DE VILLAREAL</t>
  </si>
  <si>
    <t>F12013223</t>
  </si>
  <si>
    <t>635400T8P82JKHPUBD58</t>
  </si>
  <si>
    <t>Empresas participadas</t>
  </si>
  <si>
    <t>Participación</t>
  </si>
  <si>
    <t>B04381406</t>
  </si>
  <si>
    <t>BCC OPERACIONES Y SERVICIOS ADMINISTRATIVOS, S.L.U.</t>
  </si>
  <si>
    <t>B04356879</t>
  </si>
  <si>
    <t>BCC RECURSOS HUMANOS Y CONTACT CENTER, S.L.</t>
  </si>
  <si>
    <t>B04356317</t>
  </si>
  <si>
    <t>BCC GESTIÓN INTEGRAL DE INFRAESTRUCTURAS, AIE</t>
  </si>
  <si>
    <t>V04509071</t>
  </si>
  <si>
    <t>BCC EUROVÍA INFORMÁTICA, A.I.E.</t>
  </si>
  <si>
    <t>V04509063</t>
  </si>
  <si>
    <t>CAJAMAR MEDIACIÓN, OBSV, S.L.U.</t>
  </si>
  <si>
    <t>B04428223</t>
  </si>
  <si>
    <t>A04764767</t>
  </si>
  <si>
    <t>INMUEBLES ALAMEDA S.L.</t>
  </si>
  <si>
    <t>B98177983</t>
  </si>
  <si>
    <t>ALQUILERES ALAMEDA S.L.</t>
  </si>
  <si>
    <t>B98177991</t>
  </si>
  <si>
    <t>A04823829</t>
  </si>
  <si>
    <t>CIMENTA DESARROLLOS INMOBILIARIOS, S.A.U.</t>
  </si>
  <si>
    <t>A04914099</t>
  </si>
  <si>
    <t>PLATAFORMA TIERRA, S.A.U.</t>
  </si>
  <si>
    <t>A42863464</t>
  </si>
  <si>
    <t>Empresas asociadas</t>
  </si>
  <si>
    <t>CAJAMAR VIDA S.A. SEGUROS Y REASEGUROS</t>
  </si>
  <si>
    <t>A04465555</t>
  </si>
  <si>
    <t>PARQUE INNOVACIÓN Y TECNOLÓGICO DE ALMERÍA S.A.</t>
  </si>
  <si>
    <t>A04418067</t>
  </si>
  <si>
    <t>MURCIA EMPRENDE S.C.R. S.A.</t>
  </si>
  <si>
    <t>A73280786</t>
  </si>
  <si>
    <t>BIOCOLOR S.L.</t>
  </si>
  <si>
    <t>B04538708</t>
  </si>
  <si>
    <t>A04653556</t>
  </si>
  <si>
    <t>GIESMED PARKING S.L.</t>
  </si>
  <si>
    <t>B98403066</t>
  </si>
  <si>
    <t>BALSA INSA S.L.</t>
  </si>
  <si>
    <t>B12438610</t>
  </si>
  <si>
    <t>RENOVABLES LA UNION SCP</t>
  </si>
  <si>
    <t>J98404742</t>
  </si>
  <si>
    <t>HABITAT UTIEL, S.L</t>
  </si>
  <si>
    <t>B97817159</t>
  </si>
  <si>
    <t>GCC ESTABLECIMIENTO FINANCIERO DE CRÉDITO, S.A.</t>
  </si>
  <si>
    <t>A87435590</t>
  </si>
  <si>
    <t>PROMONTORIA JAGUAR, S.A.</t>
  </si>
  <si>
    <t>A06815591</t>
  </si>
  <si>
    <t>95980020140005800000</t>
  </si>
  <si>
    <t>Participaciones BCC</t>
  </si>
  <si>
    <t>Capital cooperativo</t>
  </si>
  <si>
    <t>Subordinada Tier2 5,25%</t>
  </si>
  <si>
    <t>Emisor</t>
  </si>
  <si>
    <t xml:space="preserve">Banco de Crédito Social Cooperativo, S.A. </t>
  </si>
  <si>
    <t>Cajas Rurales Grupo Cooperativo Cajamar</t>
  </si>
  <si>
    <t>Banco de Crédito Social Cooperativo, S.A.</t>
  </si>
  <si>
    <t>Identificador único (por ejemplo, CUSIP, ISIN o identificador Bloomberg para la colocación privada de valores)</t>
  </si>
  <si>
    <t>n/a</t>
  </si>
  <si>
    <t>XS2332590632</t>
  </si>
  <si>
    <t>Colocación pública o privada</t>
  </si>
  <si>
    <t>Pública</t>
  </si>
  <si>
    <t>Legislación aplicable al instrumento</t>
  </si>
  <si>
    <t>Ley de Sociedades de Capital</t>
  </si>
  <si>
    <t>Legislación española</t>
  </si>
  <si>
    <t>Reconocimiento contractual de las competencias de depreciación y conversión de las autoridades de resolución.</t>
  </si>
  <si>
    <t>Sí</t>
  </si>
  <si>
    <t>Tratamiento normativo</t>
  </si>
  <si>
    <t xml:space="preserve">    Tratamiento actual teniendo en cuenta, en su caso, las normas transitorias del RRC.</t>
  </si>
  <si>
    <t>Capital de nivel 1 ordinario</t>
  </si>
  <si>
    <t xml:space="preserve">     Normas del RRC posteriores a la transición.</t>
  </si>
  <si>
    <t xml:space="preserve">     Admisibles a título individual/ (sub)consolidado/individual y (sub)consolidado</t>
  </si>
  <si>
    <t>Consolidado</t>
  </si>
  <si>
    <t xml:space="preserve">     Tipo de instrumento (cada país especificará los tipos pertinentes).</t>
  </si>
  <si>
    <t>Importe reconocido en el capital reglamentario o en los pasivos admisibles (moneda en millones, en la fecha de información más reciente).</t>
  </si>
  <si>
    <t>1.059 millones de euros</t>
  </si>
  <si>
    <t>600 millones de euros</t>
  </si>
  <si>
    <t xml:space="preserve">Importe nominal de instrumento. </t>
  </si>
  <si>
    <t>60,11€-61€</t>
  </si>
  <si>
    <t>Precio de emisión.</t>
  </si>
  <si>
    <t>Precio de reembolso</t>
  </si>
  <si>
    <t>Clasificación contable.</t>
  </si>
  <si>
    <t>Patrimonio Neto</t>
  </si>
  <si>
    <t>Pasivo - Coste Amortizado</t>
  </si>
  <si>
    <t>Fecha de emisión inicial.</t>
  </si>
  <si>
    <t>Fecha constitución y fechas aumentos capital</t>
  </si>
  <si>
    <t>Capital variable, sin fecha única de emisión</t>
  </si>
  <si>
    <t>Perpetuos o con vencimiento establecido.</t>
  </si>
  <si>
    <t>Perpetuo</t>
  </si>
  <si>
    <t>Vencimiento Determinado</t>
  </si>
  <si>
    <t xml:space="preserve">     Fecha de vencimiento inicial. </t>
  </si>
  <si>
    <t>Sin vencimiento</t>
  </si>
  <si>
    <t>Opción de compra del emisor sujeta a la aprobación previa de las autoridades de supervisión.</t>
  </si>
  <si>
    <t>No</t>
  </si>
  <si>
    <t xml:space="preserve">     Fecha opcional de ejercicio de la opción de compra, fechas de ejercicio contingentes e importe a reembolsar. </t>
  </si>
  <si>
    <r>
      <t>27/11/2026 y en cualquier momento por razones fiscales (</t>
    </r>
    <r>
      <rPr>
        <i/>
        <sz val="9"/>
        <color rgb="FF000000"/>
        <rFont val="Arial Narrow"/>
        <family val="2"/>
      </rPr>
      <t>tax event</t>
    </r>
    <r>
      <rPr>
        <sz val="9"/>
        <color rgb="FF000000"/>
        <rFont val="Arial Narrow"/>
        <family val="2"/>
      </rPr>
      <t>) o un evento de capital y previo consentimiento del Supervisor. Precio de reembolso 100%</t>
    </r>
  </si>
  <si>
    <t xml:space="preserve">     Fechas de ejercicio posteriores, si procede.</t>
  </si>
  <si>
    <t>Cupones/dividendos</t>
  </si>
  <si>
    <t xml:space="preserve">Dividendo o cupón fijo o variable. </t>
  </si>
  <si>
    <t>Al tratarse de Acciones, el dividendo no está garantizado, se paga en caso de que haya beneficios y se acuerde por la Junta General de Accionistas</t>
  </si>
  <si>
    <t>Al tratarse de Aportaciones al capital social no se garantiza un tipo de interés que remunere el mismo, anualmente la Asamblea General determina el marco de retribución, en base a los resultados del ejercicio.</t>
  </si>
  <si>
    <t>Fijo</t>
  </si>
  <si>
    <t xml:space="preserve">Tipo de interés del cupón y cualquier índice conexo </t>
  </si>
  <si>
    <t>El que se apruebe por acuerdo de Junta General, conforme a Ley y Estatutos</t>
  </si>
  <si>
    <t>El que se apruebe por acuerdo de Asamblea General, conforme a Ley y Estatutos</t>
  </si>
  <si>
    <t>5,25% hasta el 27/11/2026. En dicha fecha se calculará el cupón con referencia mid swap 5 años + 5,419% hasta el vencimiento.</t>
  </si>
  <si>
    <t xml:space="preserve">Existencia de limitaciones al pago de dividendos. </t>
  </si>
  <si>
    <t>Si, por requerimientos regulatorios, de solvencia o aplicación de la normativa de sociedades anónimas, en el caso de pérdidas de ejercicios anteriores, constitución de reservas obligatorias y similares previsiones.</t>
  </si>
  <si>
    <t>Si, tienen limitaciones por requerimientos al nivel de solvencia de las entidades de crédito, normativa regulatoria, así como el especial de sociedades cooperativas de crédito.</t>
  </si>
  <si>
    <t xml:space="preserve">     Plenamente discrecional, parcialmente discrecional u obligatorio (en términos de calendario).</t>
  </si>
  <si>
    <t>Completa discrecionalidad. No existe obligación alguna en los Estatutos Sociales sobre un pago de dividendo obligatorio o remuneración mínima al capital social, sino que es facultad de la Junta General, a lo largo de todo el ejercicio.</t>
  </si>
  <si>
    <t xml:space="preserve">Completa discrecionalidad. No existe obligación alguna en los Estatutos Sociales para remunerar las aportaciones al capital social mediante un mínimo, sino que es facultad de la Asamblea General. </t>
  </si>
  <si>
    <t>Obligatorio</t>
  </si>
  <si>
    <t xml:space="preserve">     Plenamente discrecional, parcialmente discrecional u obligatorio (en términos de importe).</t>
  </si>
  <si>
    <t xml:space="preserve">Completa discrecionalidad. </t>
  </si>
  <si>
    <t>Discrecionalidad parcial. La Ley de Sociedades Cooperativas fija que el capital social no podrá ser remunerado por una cuantía que exceda de seis puntos del interés legal del dinero fijado por el gobierno para cada año.</t>
  </si>
  <si>
    <t xml:space="preserve">     Existencia de un incremento del cupón u otros incentivos al reembolso</t>
  </si>
  <si>
    <t xml:space="preserve">     Acumulativo o no acumulativo</t>
  </si>
  <si>
    <t>No acumulativo</t>
  </si>
  <si>
    <t>Convertible o no convertible</t>
  </si>
  <si>
    <t>No convertible</t>
  </si>
  <si>
    <t xml:space="preserve">     Si son convertibles, factor(es) que ponen en marcha la conversión.</t>
  </si>
  <si>
    <t xml:space="preserve">     Si son convertibles, total o parcialmente</t>
  </si>
  <si>
    <t xml:space="preserve">     Si son convertibles, tipo de conversión aplicable</t>
  </si>
  <si>
    <t xml:space="preserve">     Si son convertibles, conversión obligatoria u opcional</t>
  </si>
  <si>
    <t xml:space="preserve">     Si son convertibles, especifíquese el tipo de instrumento en que se pueden convertir</t>
  </si>
  <si>
    <t xml:space="preserve">     Si son convertibles, especifíquese el emisor del instrumento en que se convierte.</t>
  </si>
  <si>
    <t>Características de la depreciación</t>
  </si>
  <si>
    <t xml:space="preserve">     En caso de depreciación, factor(es) que la desencadenan.</t>
  </si>
  <si>
    <t xml:space="preserve">     En caso de depreciación, total o parcial.</t>
  </si>
  <si>
    <t xml:space="preserve">     En caso de depreciación, permanente o temporal.</t>
  </si>
  <si>
    <t xml:space="preserve">        Si la depreciación es provisional, descripción del mecanismo de apreciación</t>
  </si>
  <si>
    <t>Posición en la jerarquía de subordinación en la liquidación (especifíquese el tipo de instrumento de rango inmediatamente superior).</t>
  </si>
  <si>
    <t>El capital social está por debajo de los instrumentos de deuda subordinados, ocupando el último lugar en caso de liquidación.</t>
  </si>
  <si>
    <t>Tras los acreedores comunes</t>
  </si>
  <si>
    <t>Características no conformes tras la transición.</t>
  </si>
  <si>
    <t>En caso afirmativo, especifíquense las características no conformes.</t>
  </si>
  <si>
    <t>Enlace al mandato completo y a las condiciones del instrumento (señalización).</t>
  </si>
  <si>
    <t>https://www.bcc.es/storage/documents/20210525-emision-tier2-isin-xs2332590632-final-terms-31515.pdf</t>
  </si>
  <si>
    <t> Miles de €</t>
  </si>
  <si>
    <t>Referencia tabla CC2</t>
  </si>
  <si>
    <t>33+35</t>
  </si>
  <si>
    <t>1.1</t>
  </si>
  <si>
    <t xml:space="preserve">     De los cuales: Capital social</t>
  </si>
  <si>
    <t>1.2</t>
  </si>
  <si>
    <t xml:space="preserve">     De los cuales: Capital cooperativo</t>
  </si>
  <si>
    <t>38+41</t>
  </si>
  <si>
    <t>37+39</t>
  </si>
  <si>
    <t>EU-3a</t>
  </si>
  <si>
    <t>Fondos para riesgos bancarios generales.</t>
  </si>
  <si>
    <t>Participaciones minoritarias (importe admitido en el capital de nivel 1 ordinario consolidado).</t>
  </si>
  <si>
    <t>Capital de nivel 1 ordinario ajustes reglamentarios </t>
  </si>
  <si>
    <t>No aplicable.</t>
  </si>
  <si>
    <t>17 y 28</t>
  </si>
  <si>
    <t xml:space="preserve">Los importes negativos que resulten del cálculo de las pérdidas esperadas. </t>
  </si>
  <si>
    <t>Todo incremento del patrimonio neto que resulte de los activos titulizados (importe negativo).</t>
  </si>
  <si>
    <t>Pérdidas o ganancias por pasivos valorados al valor razonable que se deriven de cambios en la propia calidad crediticia.</t>
  </si>
  <si>
    <t>Tenencias directas, indirectas y sintéticas de instrumentos de capital de nivel 1 ordinario de entes del sector financiero cuando estos entes tengan una tenencia recíproca con la entidad destinada a incrementar artificialmente los fondos propios de la entidad (importe negativo).</t>
  </si>
  <si>
    <t>Tenencias directas, indirectas y sintéticas de instrumentos de capital de nivel 1 ordinario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</si>
  <si>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ordinario de entes del sector financiero cuando la entidad mantenga una inversión significativa en esos entes (importe superior al umbral del 10 % y neto de posiciones cortas admisibles) (importe negativo).</t>
  </si>
  <si>
    <t>EU-20a</t>
  </si>
  <si>
    <t xml:space="preserve">     De los cuales: participaciones cualificadas fuera del sector financiero (importe negativo)</t>
  </si>
  <si>
    <t>EU-20c</t>
  </si>
  <si>
    <t xml:space="preserve">     De los cuales: posiciones de titulización (importe negativo).</t>
  </si>
  <si>
    <t>EU-20d</t>
  </si>
  <si>
    <t xml:space="preserve">     De los cuales: operaciones incompletas (importe negativo)</t>
  </si>
  <si>
    <t>Importe que supere el umbral del 17,65 % (importe negativo).</t>
  </si>
  <si>
    <t xml:space="preserve">     De los cuales: tenencias directas, indirectas y sintéticas por la entidad de instrumentos de capital de nivel 1 ordinario de entes del sector financiero cuando la entidad mantenga una inversión significativa en esos entes.</t>
  </si>
  <si>
    <t xml:space="preserve">     De los cuales: activos por impuestos diferidos que se deriven de diferencias temporarias</t>
  </si>
  <si>
    <t>EU-25 a</t>
  </si>
  <si>
    <t>Pérdidas del ejercicio en curso (importe negativo)</t>
  </si>
  <si>
    <t>EU-25b</t>
  </si>
  <si>
    <t>Cargas fiscales previsibles relativas a los elementos del capital de nivel 1 ordinario, excepto cuando la entidad ajuste adecuadamente el importe de los elementos del capital de nivel 1 ordinario en la medida en que tales cargas fiscales reduzcan el importe hasta el cual dichos elementos pueden utilizarse para cubrir riesgos o pérdidas (importe negativo).</t>
  </si>
  <si>
    <t>Deducciones admisibles del capital de nivel 1 adicional que superen los elementos de nivel 1 adicional de la entidad (importe negativo).</t>
  </si>
  <si>
    <t>27a</t>
  </si>
  <si>
    <t>Capital de nivel 1 adicional instrumentos</t>
  </si>
  <si>
    <t xml:space="preserve">     De los cuales: clasificados como capital en virtud de las normas contables aplicables</t>
  </si>
  <si>
    <t xml:space="preserve">     De los cuales: clasificados como pasivo en virtud de las normas contables aplicables</t>
  </si>
  <si>
    <t>EU-33a</t>
  </si>
  <si>
    <t>EU-33b</t>
  </si>
  <si>
    <t xml:space="preserve">Capital de nivel 1 admisible incluido en el capital de nivel 1 adicional consolidado (incluidas las participaciones minoritarias no incluidas en la fila 5) emitido por filiales y en manos de terceros. </t>
  </si>
  <si>
    <t xml:space="preserve">    De los cuales: instrumentos emitidos por filiales sujetos a exclusión gradual. </t>
  </si>
  <si>
    <t xml:space="preserve">   Capital de nivel 1 adicional antes de los ajustes reglamentarios</t>
  </si>
  <si>
    <t>Capital de nivel 1 adicional ajustes reglamentarios</t>
  </si>
  <si>
    <t>Tenencias directas, indirectas y sintéticas de instrumentos propios de capital de nivel 1 adicional por parte de una entidad (importe negativo).</t>
  </si>
  <si>
    <t>Tenencias directas, indirectas y sintéticas de instrumentos de capital de nivel 1 adicional de entes del sector financiero cuando estos entes tengan una tenencia recíproca con la entidad destinada a incrementar artificialmente los fondos propios de la entidad (importe negativo).</t>
  </si>
  <si>
    <t>Tenencias directas, indirectas y sintéticas de instrumentos de capital de nivel 1 adicional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</si>
  <si>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adicional de entes del sector financiero cuando la entidad mantenga una inversión significativa en esos entes (neto de posiciones cortas admisibles) (importe negativo).</t>
  </si>
  <si>
    <t>Deducciones admisibles del capital de nivel 2 que superen los elementos de nivel 2 de la entidad (importe negativo)</t>
  </si>
  <si>
    <t xml:space="preserve">42a </t>
  </si>
  <si>
    <t>Otros ajustes reglamentarios del capital de nivel 1 adicional</t>
  </si>
  <si>
    <t>Capital de nivel 2: instrumentos</t>
  </si>
  <si>
    <t>EU-47a</t>
  </si>
  <si>
    <t>EU-47b</t>
  </si>
  <si>
    <t xml:space="preserve">Instrumentos de fondos propios admisibles incluidos en el capital de nivel 2 consolidado (incluidas las participaciones minoritarias y los instrumentos de capital de nivel 1 adicional no incluidos en las filas 5 o 34) emitidos por filiales y en manos de terceros </t>
  </si>
  <si>
    <t xml:space="preserve">   De los cuales: instrumentos emitidos por filiales sujetos a exclusión gradual.</t>
  </si>
  <si>
    <t>Ajustes por riesgo de crédito</t>
  </si>
  <si>
    <t>Capital de nivel 2: ajustes reglamentarios </t>
  </si>
  <si>
    <t>Tenencias directas, indirectas y sintéticas de instrumentos de capital de nivel 2 y de préstamos subordinados de entes del sector financiero cuando estos entes tengan una tenencia recíproca con la entidad destinada a incrementar artificialmente los fondos propios de la entidad (importe negativo).</t>
  </si>
  <si>
    <t xml:space="preserve">Tenencias directas, indirectas y sintéticas de instrumentos de capital de nivel 2 y préstamos subordinados de entes del sector financiero cuando la entidad no mantenga una inversión significativa en esos entes (importe superior al umbral del 10 % y neto de posiciones cortas admisibles) (importe negativo).  </t>
  </si>
  <si>
    <t>EU-54a</t>
  </si>
  <si>
    <t>Tenencias directas, indirectas y sintéticas de instrumentos de capital de nivel 2 y préstamos subordinados de entes del sector financiero cuando la entidad mantenga una inversión significativa en esos entes (neto de posiciones cortas admisibles) (importe negativo).</t>
  </si>
  <si>
    <t>EU-56a </t>
  </si>
  <si>
    <t>Deducciones admisibles del pasivo que superen los elementos del pasivo de la entidad (importe negativo).</t>
  </si>
  <si>
    <t>EU-56b</t>
  </si>
  <si>
    <t>Otros ajustes reglamentarios del capital de nivel 2.</t>
  </si>
  <si>
    <t>EU-67a</t>
  </si>
  <si>
    <t>EU-67b</t>
  </si>
  <si>
    <t>Mínimos nacionales (si difieren de Basilea III)</t>
  </si>
  <si>
    <t>No aplicable</t>
  </si>
  <si>
    <t>Importes por debajo de los umbrales de deducción (antes de la ponderación del riesgo) </t>
  </si>
  <si>
    <t xml:space="preserve">Tenencias directas e indirectas de fondos propios y pasivos admisibles de entes del sector financiero cuando la entidad no mantenga una inversión significativa en esos entes (importe inferior al umbral del 10 % y neto de posiciones cortas admisibles).   </t>
  </si>
  <si>
    <t xml:space="preserve">Tenencias directas e indirectas de instrumentos de capital de nivel 1 ordinario de entes del sector financiero cuando la entidad mantenga una inversión significativa en esos entes (importe inferior al umbral del 17,65 % y neto de posiciones cortas admisibles). </t>
  </si>
  <si>
    <t>Límites aplicables en relación con la inclusión de provisiones en el capital de nivel 2 </t>
  </si>
  <si>
    <t>Los ajustes por riesgo de crédito incluidos en el capital de nivel 2 en lo que respecta a las exposiciones sujetas al método estándar (antes de la aplicación del límite).</t>
  </si>
  <si>
    <t>Límite relativo a la inclusión de los ajustes por riesgo de crédito en el capital de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</si>
  <si>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</si>
  <si>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 nivel 2 con arreglo al método basado en calificaciones internas.</t>
  </si>
  <si>
    <t>Instrumentos de capital sujetos a disposiciones de exclusión gradual (solo aplicable entre el 1 de enero de 2014 y el 1 de enero de 2022)</t>
  </si>
  <si>
    <t>Límite actual para instrumentos de capital de nivel 1 ordinario sujetos a disposiciones de exclusión gradual.</t>
  </si>
  <si>
    <t>Importe excluido del capital de nivel 1 ordinario debido al límite (exceso sobre el límite después de reembolsos y vencimientos).</t>
  </si>
  <si>
    <t>Límite actual para instrumentos capital de nivel 1 adicional sujetos a disposiciones de exclusión gradual.</t>
  </si>
  <si>
    <t>Importe excluido del capital de nivel 1 adicional debido al límite (exceso sobre el límite después de reembolsos y vencimientos).</t>
  </si>
  <si>
    <t>Límite actual para instrumentos capital de nivel 2 sujetos a disposiciones de exclusión gradual.</t>
  </si>
  <si>
    <t>Importe excluido del capital de nivel 2 debido al límite (exceso sobre el límite después de reembolsos y vencimientos).</t>
  </si>
  <si>
    <t>Remuneración del órgano de dirección</t>
  </si>
  <si>
    <t>Áreas de negocio</t>
  </si>
  <si>
    <t>Total órgano de dirección</t>
  </si>
  <si>
    <t>Banca de inversión</t>
  </si>
  <si>
    <t>Banca minorista</t>
  </si>
  <si>
    <t>Gestión de activos</t>
  </si>
  <si>
    <t>Funciones corporativas</t>
  </si>
  <si>
    <t>Funciones de control interno independiente</t>
  </si>
  <si>
    <t>Todas las demás</t>
  </si>
  <si>
    <t>Número total de miembros del personal identificado</t>
  </si>
  <si>
    <t>Del cual: otros miembros de la alta dirección</t>
  </si>
  <si>
    <t>Del cual: otro personal identificado</t>
  </si>
  <si>
    <t>Remuneración total del personal identificado</t>
  </si>
  <si>
    <t>De la cual: remuneración variable</t>
  </si>
  <si>
    <t>De la cual: remuneración fija</t>
  </si>
  <si>
    <t>Otros miembros de la alta dirección</t>
  </si>
  <si>
    <t>Otro personal identificado</t>
  </si>
  <si>
    <r>
      <t>Remuneración</t>
    </r>
    <r>
      <rPr>
        <b/>
        <sz val="9"/>
        <color rgb="FF006474"/>
        <rFont val="Arial Narrow"/>
        <family val="2"/>
      </rPr>
      <t xml:space="preserve"> </t>
    </r>
    <r>
      <rPr>
        <b/>
        <sz val="9"/>
        <color rgb="FF0F7C8F"/>
        <rFont val="Arial Narrow"/>
        <family val="2"/>
      </rPr>
      <t>fija</t>
    </r>
  </si>
  <si>
    <t>Número de miembros del personal identificado</t>
  </si>
  <si>
    <t>Remuneración fija total</t>
  </si>
  <si>
    <t>De la cual: en efectivo</t>
  </si>
  <si>
    <t>De la cual: acciones o intereses de propiedad equivalentes</t>
  </si>
  <si>
    <t>De la cual: instrumentos vinculados a acciones o instrumentos no pecuniarios equivalentes</t>
  </si>
  <si>
    <t>De la cual: otros instrumentos</t>
  </si>
  <si>
    <t>De la cual: otras modalidades</t>
  </si>
  <si>
    <t>Remuneración variable</t>
  </si>
  <si>
    <t>Remuneración variable total</t>
  </si>
  <si>
    <t>De la cual: diferida</t>
  </si>
  <si>
    <t xml:space="preserve">Remuneración total </t>
  </si>
  <si>
    <t>Nombre y Apellidos</t>
  </si>
  <si>
    <t>Retribución fija</t>
  </si>
  <si>
    <t>Compromisos por pensiones</t>
  </si>
  <si>
    <t>Retribución variable</t>
  </si>
  <si>
    <t>Indemnización por despido</t>
  </si>
  <si>
    <t>Pagos por nueva contratación</t>
  </si>
  <si>
    <t>D. Marta de Castro Aparicio</t>
  </si>
  <si>
    <t>D. José Antonio García Pérez</t>
  </si>
  <si>
    <t>D. Bernabé Sánchez Minguet Martínez</t>
  </si>
  <si>
    <t>D. María Teresa Vázquez Calo</t>
  </si>
  <si>
    <t>D. Antonio Cantón Góngora</t>
  </si>
  <si>
    <t>D. Manuel Yebra Sola</t>
  </si>
  <si>
    <t>D. Luis Rodríguez González</t>
  </si>
  <si>
    <t>D. Juan Bautista Mir Piqueras</t>
  </si>
  <si>
    <t>D. Rafael García Cruz</t>
  </si>
  <si>
    <t>D. Antonio José Carranceja López de Ochoa</t>
  </si>
  <si>
    <t>D. Ana Núñez Álvarez</t>
  </si>
  <si>
    <t>D. Luis Francisco Fernández-Revuelta Pérez</t>
  </si>
  <si>
    <t>Consejeros ejecutivos</t>
  </si>
  <si>
    <t>Consejeros no ejecutivos</t>
  </si>
  <si>
    <t>Exposiciones totales dentro del balance (excluidos derivados, operaciones de financiación de valores y exposiciones excluidas), de las cuales:</t>
  </si>
  <si>
    <t>Exposiciones de la cartera de negociación</t>
  </si>
  <si>
    <t>Exposiciones de la cartera de inversión, de las cuales:</t>
  </si>
  <si>
    <t>Exposiciones asimiladas a exposiciones frente a emisores soberanos</t>
  </si>
  <si>
    <t>Exposiciones frente a administraciones regionales, bancos multilaterales de desarrollo, organizaciones internacionales y entes del sector público no asimiladas a exposiciones frente a emisores soberanos</t>
  </si>
  <si>
    <t>Garantizadas por hipotecas sobre bienes inmuebles</t>
  </si>
  <si>
    <t>Otras exposiciones (por ejemplo, renta variable, titulizaciones y otros activos que no sean obligaciones crediticias)</t>
  </si>
  <si>
    <t>Exposiciones dentro de balance (excluidos los derivados y las operaciones de financiación de valores)</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</si>
  <si>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</si>
  <si>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</si>
  <si>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</si>
  <si>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</si>
  <si>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</si>
  <si>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</si>
  <si>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 xml:space="preserve">Total de exposiciones en balance (excluidos los derivados y las operaciones de financiación de valores) </t>
  </si>
  <si>
    <t>Exposiciones a derivados</t>
  </si>
  <si>
    <t>Coste de reposición asociado a todas las operaciones con derivados según el método estándar para el riesgo de contraparte (es decir, neto del margen de variación en efectivo admisible)</t>
  </si>
  <si>
    <t>Excepción aplicable a los derivados: contribución a los costes de sustitución con arreglo al método estándar simplificado</t>
  </si>
  <si>
    <t xml:space="preserve">Importes de las adiciones por exposición futura potencial asociada a las operaciones con derivados según el método estándar para el riesgo de crédito de contraparte </t>
  </si>
  <si>
    <t>Excepción aplicable a los derivados: potencial contribución a los costes de sustitución con arreglo al método estándar simplificado</t>
  </si>
  <si>
    <t>Exposición determinada según el método de riesgo original</t>
  </si>
  <si>
    <t>(Componente ECC excluido de exposiciones de negociación compensadas por el cliente) (método estándar para el riesgo de crédito de contraparte)</t>
  </si>
  <si>
    <t>(Componente ECC excluido de exposiciones de negociación compensadas por el cliente) (método estándar simplificado)</t>
  </si>
  <si>
    <t>(Componente ECC excluido de exposiciones de negociación compensadas por el cliente) (método de riesgo original)</t>
  </si>
  <si>
    <t>Importe nocional efectivo ajustado de los derivados de crédito suscritos</t>
  </si>
  <si>
    <t>(Compensaciones nocionales efectivas ajustadas y deducciones de adiciones por derivados de crédito suscritos)</t>
  </si>
  <si>
    <t xml:space="preserve">Total de exposiciones a los derivados de crédito </t>
  </si>
  <si>
    <t>Exposiciones a operaciones de financiación de valores</t>
  </si>
  <si>
    <t>Activos brutos de operaciones de financiación de valores (sin reconocimiento de compensación), tras ajustes por operaciones contables de venta</t>
  </si>
  <si>
    <t>(Importes netos del efectivo por pagar y del efectivo por cobrar en activos brutos de operaciones de financiación de valores)</t>
  </si>
  <si>
    <t>Exposición al riesgo de crédito de contraparte por activos de operaciones de financiación de valores</t>
  </si>
  <si>
    <t>Exposiciones por operaciones como agente</t>
  </si>
  <si>
    <t>(Componente ECC excluido de exposiciones por operaciones de financiación de valores compensadas por el cliente)</t>
  </si>
  <si>
    <t>Total de exposiciones a operaciones de financiación de valores</t>
  </si>
  <si>
    <t xml:space="preserve">Otras exposiciones fuera de balance </t>
  </si>
  <si>
    <t>Exposiciones fuera de balance valoradas por su importe nocional bruto</t>
  </si>
  <si>
    <t>(Ajustes por conversión a equivalentes crediticios)</t>
  </si>
  <si>
    <t>(Provisiones generales deducidas para determinar el capital de nivel 1 y provisiones específicas asociadas a exposiciones fuera de balance)</t>
  </si>
  <si>
    <t>Exposiciones excluidas</t>
  </si>
  <si>
    <t>(Excluidas las exposiciones de los bancos, o unidades, públicos de desarrollo – Inversiones del sector público)</t>
  </si>
  <si>
    <t>(Excluidas las exposiciones de los bancos, o unidades, públicos de desarrollo – Préstamos promocionales)</t>
  </si>
  <si>
    <t>(Excluidas las exposiciones subrogadas en préstamos promocionales de bancos, o unidades, de desarrollo que no sean públicos)</t>
  </si>
  <si>
    <t xml:space="preserve">(Partes garantizadas excluidas de las exposiciones derivadas de créditos a la exportación) </t>
  </si>
  <si>
    <t>(Excluidas las garantías reales excedentarias depositadas en agentes tripartitos)</t>
  </si>
  <si>
    <t>(Reducción del valor de exposición de la prefinanciación o de los préstamos intermedios)</t>
  </si>
  <si>
    <t>(Total de exposiciones excluidas)</t>
  </si>
  <si>
    <t>Capital y medida de la exposición total</t>
  </si>
  <si>
    <t>Ratio de apalancamiento (excluido el impacto de la exención de las inversiones del sector público y los préstamos promocionales) (%)</t>
  </si>
  <si>
    <t>Ratio de apalancamiento (excluido el impacto de cualquier exención temporal aplicable de las reservas del banco central) (%)</t>
  </si>
  <si>
    <t>Requisito reglamentario de ratio de apalancamiento mínimo (%)</t>
  </si>
  <si>
    <t xml:space="preserve">     De los cuales: integrados por capital de nivel 1 ordinario</t>
  </si>
  <si>
    <t>Elección de las disposiciones transitorias y de las exposiciones pertinentes</t>
  </si>
  <si>
    <t>Elección de las disposiciones transitorias para la definición de la medida del capital</t>
  </si>
  <si>
    <t>Media de los valores diarios de los activos brutos de operaciones de financiación de valores, tras el ajuste por operaciones contables de venta y netos de los importes de las cuentas a pagar y las cuentas a cobrar de efectivo asociadas</t>
  </si>
  <si>
    <t>Valor al final del trimestre de los activos brutos de operaciones de financiación de valores, tras el ajuste por operaciones contables de venta y netos de los importes de las cuentas a pagar y las cuentas a cobrar de efectivo asociadas</t>
  </si>
  <si>
    <t>Medida de la exposición total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</si>
  <si>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Medida de la exposición total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</si>
  <si>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Importe pertinente</t>
  </si>
  <si>
    <t>Activos totales según los estados financieros publicados</t>
  </si>
  <si>
    <t>Ajuste por entes que se consolidan a efectos contables, pero quedan fuera de la consolidación prudencial</t>
  </si>
  <si>
    <t>(Ajuste por exposiciones titulizadas que cumplen los requisitos operativos para el reconocimiento de la transferencia del riesgo)</t>
  </si>
  <si>
    <t>(Ajuste por exención temporal de exposiciones frente a bancos centrales (si procede))</t>
  </si>
  <si>
    <r>
      <t xml:space="preserve">(Ajuste por activos fiduciarios reconocidos en el balance con arreglo al marco contable aplicable pero excluidos de la medida de la exposición total de conformidad con el artículo 429 </t>
    </r>
    <r>
      <rPr>
        <i/>
        <sz val="9"/>
        <color theme="1"/>
        <rFont val="Arial Narrow"/>
        <family val="2"/>
      </rPr>
      <t>bis</t>
    </r>
    <r>
      <rPr>
        <sz val="9"/>
        <color theme="1"/>
        <rFont val="Arial Narrow"/>
        <family val="2"/>
      </rPr>
      <t>, apartado 1, letra i), del RRC)</t>
    </r>
  </si>
  <si>
    <t>Ajuste por compras y ventas convencionales de activos financieros sujetos a contabilización en la fecha de negociación</t>
  </si>
  <si>
    <t>Ajuste por operaciones admisibles de centralización de tesorería</t>
  </si>
  <si>
    <t>Ajuste por instrumentos financieros derivados</t>
  </si>
  <si>
    <t>Ajuste por operaciones de financiación de valores</t>
  </si>
  <si>
    <t>Ajuste por partidas fuera de balance (conversión de exposiciones fuera de balance a equivalentes crediticios)</t>
  </si>
  <si>
    <t>(Ajustes por valoración prudente y provisiones específicas y generales que hayan reducido el capital de nivel 1)</t>
  </si>
  <si>
    <t>Otros ajustes</t>
  </si>
  <si>
    <t>Escenarios de tensión regulatorios</t>
  </si>
  <si>
    <t>Cambios en el valor económico del patrimonio neto</t>
  </si>
  <si>
    <t>Cambios en los ingresos netos por intereses</t>
  </si>
  <si>
    <t>Movimiento paralelo de subida</t>
  </si>
  <si>
    <t>Movimiento paralelo de bajada</t>
  </si>
  <si>
    <t>Positivización</t>
  </si>
  <si>
    <t>Aplanamiento</t>
  </si>
  <si>
    <t>Subida de tipos a corto plazo</t>
  </si>
  <si>
    <t>Bajada de tipos a corto plazo</t>
  </si>
  <si>
    <r>
      <t xml:space="preserve">Miles de € </t>
    </r>
    <r>
      <rPr>
        <i/>
        <vertAlign val="superscript"/>
        <sz val="9"/>
        <color theme="1"/>
        <rFont val="Arial Narrow"/>
        <family val="2"/>
      </rPr>
      <t>(1)</t>
    </r>
  </si>
  <si>
    <t>Pasivos correspondientes, pasivos contingentes o valores prestados</t>
  </si>
  <si>
    <t>Activos, garantías reales recibidas y valores representativos de deuda propios emitidos distintos de bonos garantizados y titulizaciones con cargas</t>
  </si>
  <si>
    <t>Importe en libros de pasivos financieros seleccionados</t>
  </si>
  <si>
    <t>Valor razonable de las garantías reales recibidas o los valores representativos de deuda propios emitidos con cargas</t>
  </si>
  <si>
    <t>Sin cargas</t>
  </si>
  <si>
    <t>Valor razonable de las garantías reales recibidas o los valores representativos de deuda propios emitidos disponibles para cargas</t>
  </si>
  <si>
    <t>De los cuales: EHQLA y HQLA hipotéticamente admisibles</t>
  </si>
  <si>
    <t>De los cuales: EHQLA y HQLA</t>
  </si>
  <si>
    <t>Préstamos a la vista</t>
  </si>
  <si>
    <t>Instrumentos de patrimonio</t>
  </si>
  <si>
    <t>De los cuales: bonos garantizados</t>
  </si>
  <si>
    <t>De los cuales: titulizaciones</t>
  </si>
  <si>
    <t>De los cuales: emitidos por administraciones públicas</t>
  </si>
  <si>
    <t>De los cuales: emitidos por sociedades financieras</t>
  </si>
  <si>
    <t>De los cuales: emitidos por sociedades no financieras</t>
  </si>
  <si>
    <t>Préstamos y anticipos distintos de préstamos a la vista</t>
  </si>
  <si>
    <t>Otras garantías reales recibidas</t>
  </si>
  <si>
    <t>Valores representativos de deuda propios emitidos distintos de titulizaciones o bonos garantizados propios</t>
  </si>
  <si>
    <t xml:space="preserve"> Titulizaciones y bonos garantizados propios emitidos y aún no pignorados</t>
  </si>
  <si>
    <t>Indicador relevante</t>
  </si>
  <si>
    <t>Importe de la exposición al riesgo</t>
  </si>
  <si>
    <t>Año -3</t>
  </si>
  <si>
    <t>Año -2</t>
  </si>
  <si>
    <t>Último año</t>
  </si>
  <si>
    <t>Actividades bancarias sujetas al método del indicador básico</t>
  </si>
  <si>
    <t>Actividades bancarias sujetas al método estándar o al método estándar alternativo</t>
  </si>
  <si>
    <t>Sujetas al método estándar:</t>
  </si>
  <si>
    <t>Sujetas al método estándar alternativo:</t>
  </si>
  <si>
    <t>Actividades bancarias sujetas a métodos avanzados de cálculo</t>
  </si>
  <si>
    <t>Importe en libros garantizado</t>
  </si>
  <si>
    <t xml:space="preserve">Del cual: garantizado por garantías reales </t>
  </si>
  <si>
    <t>Del cual: garantizado por garantías financieras</t>
  </si>
  <si>
    <t>Del cual: garantizado por derivados de crédito</t>
  </si>
  <si>
    <t xml:space="preserve">Valores representativos de deuda </t>
  </si>
  <si>
    <t>  </t>
  </si>
  <si>
    <t>Del cual: exposiciones dudosas</t>
  </si>
  <si>
    <t xml:space="preserve"> Del cual: con impago </t>
  </si>
  <si>
    <t>Exposiciones titulizadas por el Grupo — GCC actúa como originador o patrocinador</t>
  </si>
  <si>
    <t>Saldo vivo nominal total</t>
  </si>
  <si>
    <t>Importe total de los ajustes por riesgo de crédito específico realizados durante el período</t>
  </si>
  <si>
    <t>Del cual: exposiciones con impago</t>
  </si>
  <si>
    <t>Total de exposiciones</t>
  </si>
  <si>
    <t>Minoristas (total)</t>
  </si>
  <si>
    <t xml:space="preserve">   Hipotecas sobre bienes inmuebles residenciales</t>
  </si>
  <si>
    <t xml:space="preserve">   Tarjetas de crédito</t>
  </si>
  <si>
    <t xml:space="preserve">   Otras exposiciones minoristas </t>
  </si>
  <si>
    <t xml:space="preserve">   Retitulización</t>
  </si>
  <si>
    <t>Mayoristas (total)</t>
  </si>
  <si>
    <t xml:space="preserve">   Préstamos a empresas</t>
  </si>
  <si>
    <t xml:space="preserve">   Hipotecas sobre bienes inmuebles comerciales </t>
  </si>
  <si>
    <t xml:space="preserve">   Arrendamientos y partidas a cobrar</t>
  </si>
  <si>
    <t xml:space="preserve">   Otras exposiciones mayoristas</t>
  </si>
  <si>
    <t>Identificador</t>
  </si>
  <si>
    <t>% Participación</t>
  </si>
  <si>
    <t>Fecha Origen</t>
  </si>
  <si>
    <t>Titulización</t>
  </si>
  <si>
    <t>Transferencia Significativa</t>
  </si>
  <si>
    <t>Agencias Rating/Calificación Actual Bono Senior</t>
  </si>
  <si>
    <t>Moody’s</t>
  </si>
  <si>
    <t>Fitch</t>
  </si>
  <si>
    <t>S&amp;P</t>
  </si>
  <si>
    <t>DBRS</t>
  </si>
  <si>
    <t>Multicedente</t>
  </si>
  <si>
    <t>Aa1</t>
  </si>
  <si>
    <t>TdA 19 MIXTO</t>
  </si>
  <si>
    <t>AAA</t>
  </si>
  <si>
    <t>TdA CAJAMAR 2</t>
  </si>
  <si>
    <t>Resto</t>
  </si>
  <si>
    <t>Rural Hipotecario Global I</t>
  </si>
  <si>
    <t>IM CAJAMAR 3</t>
  </si>
  <si>
    <t>Aa2</t>
  </si>
  <si>
    <t>Rural Hipotecario VIII</t>
  </si>
  <si>
    <t>IM CAJAMAR 4</t>
  </si>
  <si>
    <t>A1</t>
  </si>
  <si>
    <t>Rural Hipotecario IX</t>
  </si>
  <si>
    <t>IM CAJAMAR 5</t>
  </si>
  <si>
    <t>A2</t>
  </si>
  <si>
    <t>A+</t>
  </si>
  <si>
    <t>IM CAJAMAR 6</t>
  </si>
  <si>
    <t>Rural Hipotecario X</t>
  </si>
  <si>
    <t>Rural Hipotecario XI</t>
  </si>
  <si>
    <t>AAH</t>
  </si>
  <si>
    <t>RURAL HIPOTECARIO XII FTA</t>
  </si>
  <si>
    <t>IM BCC CAJAMAR1 FT</t>
  </si>
  <si>
    <t>Aa1u</t>
  </si>
  <si>
    <t>IM BCC CAJAMAR 2 FT</t>
  </si>
  <si>
    <t>IM BCC CAPITAL 1 FT</t>
  </si>
  <si>
    <t>AA</t>
  </si>
  <si>
    <t>IM BCC CAJAMAR PYME 3 FT</t>
  </si>
  <si>
    <t xml:space="preserve">Valor total de exposición </t>
  </si>
  <si>
    <t xml:space="preserve">Administraciones centrales o bancos centrales </t>
  </si>
  <si>
    <t xml:space="preserve">Admin. regionales o autoridades locales </t>
  </si>
  <si>
    <r>
      <t>Otros elementos</t>
    </r>
    <r>
      <rPr>
        <vertAlign val="superscript"/>
        <sz val="9"/>
        <color rgb="FF000000"/>
        <rFont val="Arial Narrow"/>
        <family val="2"/>
      </rPr>
      <t>(*)</t>
    </r>
  </si>
  <si>
    <t>Valor total de exposición</t>
  </si>
  <si>
    <t>Garantías reales utilizadas en operaciones con derivados</t>
  </si>
  <si>
    <t>Garantías reales utilizadas en operaciones de financiación de valores</t>
  </si>
  <si>
    <t>Tipo de garantía real</t>
  </si>
  <si>
    <t>Valor razonable de las garantías reales recibidas</t>
  </si>
  <si>
    <t>Valor razonable de las garantías reales aportadas</t>
  </si>
  <si>
    <t>Segregadas</t>
  </si>
  <si>
    <t>No segregadas</t>
  </si>
  <si>
    <t>Efectivo — moneda nacional</t>
  </si>
  <si>
    <t>Efectivo — otras monedas</t>
  </si>
  <si>
    <t>Deuda soberana nacional</t>
  </si>
  <si>
    <t>Otra deuda soberana</t>
  </si>
  <si>
    <t>Deuda de organismos públicos</t>
  </si>
  <si>
    <t>Bonos de empresa</t>
  </si>
  <si>
    <t xml:space="preserve">Valor de exposición </t>
  </si>
  <si>
    <t>Exposiciones frente a ECC cualificadas (ECCC) (total)</t>
  </si>
  <si>
    <t>Exposiciones por operaciones con ECCC (excluido el margen inicial y las contribuciones al fondo para impagos); de las cuales:</t>
  </si>
  <si>
    <t xml:space="preserve">   i) derivados OTC</t>
  </si>
  <si>
    <t xml:space="preserve">   ii) derivados negociados en mercados organizados</t>
  </si>
  <si>
    <t xml:space="preserve">   iii) operaciones de financiación de valores</t>
  </si>
  <si>
    <t xml:space="preserve">   iv) conjuntos de operaciones compensables respecto de los cuales se ha aprobado la compensación entre productos</t>
  </si>
  <si>
    <t>Margen inicial segregado</t>
  </si>
  <si>
    <t>Margen inicial no segregado</t>
  </si>
  <si>
    <t>Contribuciones prefinanciadas al fondo para impagos</t>
  </si>
  <si>
    <t>Contribuciones no financiadas al fondo para impagos</t>
  </si>
  <si>
    <t>Exposiciones frente a ECC no cualificadas (total)</t>
  </si>
  <si>
    <t>Exposiciones por operaciones con ECC no cualificadas (excluido el margen inicial y las contribuciones al fondo para impagos); de las cuales:</t>
  </si>
  <si>
    <t>Total de operaciones sujetas al método avanzado</t>
  </si>
  <si>
    <t xml:space="preserve">   i) Componente VaR (incluido multiplicador 3×)</t>
  </si>
  <si>
    <t xml:space="preserve">   ii) Componente VaR en situación de tensión (incluido multiplicador 3×)</t>
  </si>
  <si>
    <t>Operaciones sujetas al método estándar</t>
  </si>
  <si>
    <t>Operaciones sujetas al método alternativo (basado en el método de riesgo original)</t>
  </si>
  <si>
    <t>Tradicionales</t>
  </si>
  <si>
    <t>Sintéticas</t>
  </si>
  <si>
    <t>Subtotal</t>
  </si>
  <si>
    <t>STS</t>
  </si>
  <si>
    <t>No STS</t>
  </si>
  <si>
    <t>De las cuales: transf.  signif. del riesgo</t>
  </si>
  <si>
    <t>Hipotecas sobre bienes inmuebles residenciales</t>
  </si>
  <si>
    <t>Tarjetas de crédito</t>
  </si>
  <si>
    <t>Otras exposiciones minoristas</t>
  </si>
  <si>
    <t>Retitulización</t>
  </si>
  <si>
    <t>Préstamos a empresas</t>
  </si>
  <si>
    <t>Hipotecas sobre bienes inmuebles comerciales</t>
  </si>
  <si>
    <t>Arrendamientos y partidas a cobrar</t>
  </si>
  <si>
    <t>Otras exposiciones mayoristas</t>
  </si>
  <si>
    <t>Valores de exposición (por horquillas de las ponderaciones de riesgo / deducciones)</t>
  </si>
  <si>
    <t>Valores de exposición (por método reglamentario)</t>
  </si>
  <si>
    <t>Importe de la exposición ponderada por riesgo (por método reglamentario)</t>
  </si>
  <si>
    <t>Exigencia de capital después del límite máximo</t>
  </si>
  <si>
    <t>≤ 20 %</t>
  </si>
  <si>
    <t>&gt; 20 % e ≤ 50 %</t>
  </si>
  <si>
    <t>&gt; 50 % e ≤ 100 %</t>
  </si>
  <si>
    <t xml:space="preserve"> &gt; 100 % e &lt; 1 250 %</t>
  </si>
  <si>
    <t>1.250 %/ deducción</t>
  </si>
  <si>
    <t>SEC-IRBA</t>
  </si>
  <si>
    <t>SEC-ERBA</t>
  </si>
  <si>
    <t>SEC-SA</t>
  </si>
  <si>
    <t>1.250 % / deducción</t>
  </si>
  <si>
    <t>1.250 % /</t>
  </si>
  <si>
    <t>deducción</t>
  </si>
  <si>
    <t xml:space="preserve">Operaciones tradicionales </t>
  </si>
  <si>
    <t>De las cuales: STS</t>
  </si>
  <si>
    <t>Mayoristas</t>
  </si>
  <si>
    <t xml:space="preserve"> Retitulización</t>
  </si>
  <si>
    <t xml:space="preserve">Operaciones sintéticas </t>
  </si>
  <si>
    <t xml:space="preserve"> &gt; 20 % e ≤ 50 %</t>
  </si>
  <si>
    <t xml:space="preserve"> &gt; 50 % e ≤ 100 %</t>
  </si>
  <si>
    <t xml:space="preserve"> &gt; 100 % e &lt; 1250 %</t>
  </si>
  <si>
    <t xml:space="preserve">Titulización tradicional </t>
  </si>
  <si>
    <t xml:space="preserve"> Minoristas</t>
  </si>
  <si>
    <t xml:space="preserve">Titulización sintética </t>
  </si>
  <si>
    <t>1.250 %/ 
deducción</t>
  </si>
  <si>
    <t>Valor no ponderado total (promedio)</t>
  </si>
  <si>
    <t>Valor ponderado total (promedio)</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</si>
  <si>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</si>
  <si>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</si>
  <si>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</si>
  <si>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</si>
  <si>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</si>
  <si>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</si>
  <si>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</si>
  <si>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</si>
  <si>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bancos cooperativos</t>
  </si>
  <si>
    <t>Depósitos no operativos (todas las contrapartes)</t>
  </si>
  <si>
    <t>Deuda no garantizada</t>
  </si>
  <si>
    <t>Financiación mayorista garantizada</t>
  </si>
  <si>
    <t>Requisitos adicionales</t>
  </si>
  <si>
    <t>Salidas relacionadas con la exposición a derivados y otros requisitos de garantías reales</t>
  </si>
  <si>
    <t>Salidas relacionadas con la pérdida de fondos sobre productos de deuda</t>
  </si>
  <si>
    <t>Líneas de crédito y liquidez</t>
  </si>
  <si>
    <t>Otras obligaciones contractuales en materia de financiación</t>
  </si>
  <si>
    <t>Otras obligaciones contingentes en materia de financiación</t>
  </si>
  <si>
    <t>TOTAL DE SALIDAS DE EFECTIVO</t>
  </si>
  <si>
    <t>ENTRADAS DE EFECTIVO</t>
  </si>
  <si>
    <t>Préstamos garantizados (por ejemplo, recompras inversas)</t>
  </si>
  <si>
    <t>Entradas de exposiciones completamente realizadas</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</si>
  <si>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</si>
  <si>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</si>
  <si>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</si>
  <si>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</si>
  <si>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</si>
  <si>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90 %</t>
  </si>
  <si>
    <t>Entradas sujetas al límite máximo del 75 %</t>
  </si>
  <si>
    <t xml:space="preserve">VALOR TOTAL AJUSTADO </t>
  </si>
  <si>
    <t>COLCHÓN DE LIQUIDEZ</t>
  </si>
  <si>
    <t>TOTAL NETO DE SALIDAS DE EFECTIVO</t>
  </si>
  <si>
    <t>RATIO DE COBERTURA DE LIQUIDEZ</t>
  </si>
  <si>
    <t>Valor no ponderado por vencimiento residual</t>
  </si>
  <si>
    <t>Valor ponderado</t>
  </si>
  <si>
    <t>&lt; 6 meses</t>
  </si>
  <si>
    <t>6 meses a &lt; 1 año</t>
  </si>
  <si>
    <t>Un año o más</t>
  </si>
  <si>
    <t>Elementos e instrumentos de capital</t>
  </si>
  <si>
    <t>Fondos propios</t>
  </si>
  <si>
    <t>Otros instrumentos de capital</t>
  </si>
  <si>
    <t>Depósitos minoristas</t>
  </si>
  <si>
    <t>Financiación mayorista:</t>
  </si>
  <si>
    <t>Depósitos operativos</t>
  </si>
  <si>
    <t>Otra financiación mayorista</t>
  </si>
  <si>
    <t>Pasivos interdependientes</t>
  </si>
  <si>
    <t xml:space="preserve">Otros pasivos: </t>
  </si>
  <si>
    <t xml:space="preserve">Pasivos derivados de la ratio de financiación estable neta </t>
  </si>
  <si>
    <t>Todos los demás pasivos e instrumentos de capital no incluidos en las categorías anteriores</t>
  </si>
  <si>
    <t>Partidas de financiación estable requerida</t>
  </si>
  <si>
    <t>Activos sujetos a cargas con un vencimiento residual de un año o más en un conjunto de cobertura</t>
  </si>
  <si>
    <t>Depósitos mantenidos en otras entidades financieras con fines operativos</t>
  </si>
  <si>
    <t>Préstamos y valores no dudosos:</t>
  </si>
  <si>
    <t>Operaciones de financiación de valores no dudosas con clientes financieros garantizadas por HQLA de nivel 1 sujetos a un recorte de valoración del 0 %</t>
  </si>
  <si>
    <t>Operaciones de financiación de valores no dudosas con clientes financieros garantizadas por otros activos y préstamos y anticipos a instituciones financieras</t>
  </si>
  <si>
    <t>Préstamos no dudosos a clientes empresariales no financieros, préstamos a clientes minoristas y a pequeñas empresas, y préstamos a emisores soberanos y entes del sector público, de los cuales:</t>
  </si>
  <si>
    <t>Con una ponderación de riesgo inferior o igual al 35 % con arreglo al método estándar de Basilea II para el riesgo de crédito</t>
  </si>
  <si>
    <t xml:space="preserve">Hipotecas sobre inmuebles residenciales, de las cuales: </t>
  </si>
  <si>
    <t>Otros préstamos y valores que no estén en situación de impago y no se consideren HQLA, incluidas las acciones negociables en mercados organizados y los productos de financiación comercial en balance</t>
  </si>
  <si>
    <t>Activos interdependientes</t>
  </si>
  <si>
    <t xml:space="preserve">Otros activos </t>
  </si>
  <si>
    <t>Materias primas negociadas físicamente</t>
  </si>
  <si>
    <t>Activos aportados como margen inicial por contratos de derivados y contribuciones a los fondos para impagos de las ECC</t>
  </si>
  <si>
    <r>
      <t>Activos derivados de la ratio de financiación estable neta</t>
    </r>
    <r>
      <rPr>
        <sz val="9"/>
        <color rgb="FF000000"/>
        <rFont val="Arial Narrow"/>
        <family val="2"/>
      </rPr>
      <t> </t>
    </r>
  </si>
  <si>
    <t xml:space="preserve">Pasivos derivados de la ratio de financiación estable neta antes de deducir el margen de variación aportado </t>
  </si>
  <si>
    <t>Otros activos no incluidos en las categorías anteriores</t>
  </si>
  <si>
    <t>Partidas fuera de balance</t>
  </si>
  <si>
    <t>Total de financiación estable requerida</t>
  </si>
  <si>
    <t>Importe en libros de los activos con cargas</t>
  </si>
  <si>
    <t>Valor razonable de los activos con cargas</t>
  </si>
  <si>
    <t>Importe en libros de los activos sin cargas</t>
  </si>
  <si>
    <t>Valor razonable de los activos sin cargas</t>
  </si>
  <si>
    <t>Activos de la entidad declarante</t>
  </si>
  <si>
    <t>Entradas a exposiciones dudosas*</t>
  </si>
  <si>
    <t>Total de operaciones sujetas a requisitos de fondos propios por riesgo de CVA</t>
  </si>
  <si>
    <t>Ley de Sociedades Cooperativas / Ley de Cooperativas de Crédito</t>
  </si>
  <si>
    <t>Balance según los estados financieros publicados y según perímetro regulatorio</t>
  </si>
  <si>
    <t>Tabla 3 - EU LI1 - Diferencias entre el ámbito de consolidación contable y el ámbito de consolidación prudencial y correspondencia de las categorías de estados financieros con las categorías de riesgo reglamentario</t>
  </si>
  <si>
    <t>Tabla 12 - Información relativa a préstamos y anticipos sujetos a programas de garantías públicas introducidos en respuesta a la crisis de la COVID-19.</t>
  </si>
  <si>
    <t>Tabla 12 - Información relativa a préstamos y anticipos sujetos a programas de garantías públicas introducidos en respuesta a la crisis de la COVID-19</t>
  </si>
  <si>
    <t>GCC actúa como originador</t>
  </si>
  <si>
    <t>GCC actúa como patrocinador</t>
  </si>
  <si>
    <t>GCC actúa como inversor</t>
  </si>
  <si>
    <r>
      <t>Función de supervisión y dirección del órgano de dirección</t>
    </r>
    <r>
      <rPr>
        <b/>
        <vertAlign val="superscript"/>
        <sz val="9"/>
        <color rgb="FF0F7C8F"/>
        <rFont val="Arial Narrow"/>
        <family val="2"/>
      </rPr>
      <t>(1)</t>
    </r>
  </si>
  <si>
    <r>
      <t>Del cual: miembros del órgano de dirección</t>
    </r>
    <r>
      <rPr>
        <vertAlign val="superscript"/>
        <sz val="9"/>
        <color rgb="FF000000"/>
        <rFont val="Arial Narrow"/>
        <family val="2"/>
      </rPr>
      <t>(2)</t>
    </r>
  </si>
  <si>
    <t>(1) La totalidad de los miembros del personal identificado ostenta funciones de supervisión y de dirección</t>
  </si>
  <si>
    <t>AM Best Europe Rating Services</t>
  </si>
  <si>
    <t>aaa, aa+, aa, aa-</t>
  </si>
  <si>
    <t>a+, a, a-</t>
  </si>
  <si>
    <t>bbb+, bbb, bbb-</t>
  </si>
  <si>
    <t>bb+, bb, bb-</t>
  </si>
  <si>
    <t>b+, b, b-</t>
  </si>
  <si>
    <t>ccc+, ccc, ccc-, cc, c, d, e, f, s</t>
  </si>
  <si>
    <t>AMB-1+</t>
  </si>
  <si>
    <t>AMB-1-</t>
  </si>
  <si>
    <t>AMB-2, AMB-3</t>
  </si>
  <si>
    <t>AMB-4, d, e, f, s</t>
  </si>
  <si>
    <r>
      <t xml:space="preserve"> (-) Acciones propias</t>
    </r>
    <r>
      <rPr>
        <vertAlign val="superscript"/>
        <sz val="9"/>
        <color rgb="FF000000"/>
        <rFont val="Arial Narrow"/>
        <family val="2"/>
      </rPr>
      <t xml:space="preserve"> (*)</t>
    </r>
  </si>
  <si>
    <t>Garantías reales recibidas por GCC</t>
  </si>
  <si>
    <t>Fin de trimestre</t>
  </si>
  <si>
    <t xml:space="preserve">Capital CET1 si no se hubiera aplicado el tratamiento temporal de pérdidas y ganancias no realizadas valoradas al valor razonable con cambios en OCI (otro resultado global) de conformidad con el artículo 468 del CRR </t>
  </si>
  <si>
    <t>Capital de nivel 1 (T1) si no se hubiera aplicado el tratamiento temporal de pérdidas y ganancias no realizadas valoradas al valor razonable con cambios en OCI de conformidad con el artículo 468 del CRR</t>
  </si>
  <si>
    <t>Capital total si no se hubiera aplicado el tratamiento temporal de pérdidas y ganancias no realizadas valoradas al valor razonable con cambios en OCI de conformidad con el artículo 468 del CRR</t>
  </si>
  <si>
    <t>CET1 (en porcentaje del importe de la exposición al riesgo) si no se hubiera aplicado el tratamiento temporal de pérdidas y ganancias no realizadas valoradas al valor razonable con cambios en OCI de conformidad con el artículo 468 del CRR</t>
  </si>
  <si>
    <t>Capital de nivel 1 (T1) (en porcentaje del importe de la exposición al riesgo) si no se hubiera aplicado el tratamiento temporal de pérdidas y ganancias no realizadas valoradas al valor razonable con cambios en OCI de conformidad con el artículo 468 del CRR</t>
  </si>
  <si>
    <t>Capital total (en porcentaje del importe de la exposición al riesgo) si no se hubiera aplicado el tratamiento temporal de pérdidas y ganancias no realizadas valoradas al valor razonable con cambios en OCI de conformidad con el artículo 468 del CRR</t>
  </si>
  <si>
    <t>Ratio de apalancamiento si no se hubiera aplicado el tratamiento temporal de pérdidas y ganancias no realizadas valoradas al valor razonable con cambios en OCI de conformidad con el artículo 468 del CRR</t>
  </si>
  <si>
    <t>Los activos por impuestos diferidos que dependen de rendimientos futuros con exclusión de los que se deriven de diferencias temporarias (neto de los correspondientes pasivos por impuestos cuando se cumplan las condiciones establecidas en el artículo 38, apartado 3, del CRR) (importe negativo).</t>
  </si>
  <si>
    <r>
      <t>(Ajuste por exposiciones excluidas de la medida de la exposición total por art. 429 </t>
    </r>
    <r>
      <rPr>
        <i/>
        <sz val="9"/>
        <color theme="1"/>
        <rFont val="Arial Narrow"/>
        <family val="2"/>
      </rPr>
      <t>bis</t>
    </r>
    <r>
      <rPr>
        <sz val="9"/>
        <color theme="1"/>
        <rFont val="Arial Narrow"/>
        <family val="2"/>
      </rPr>
      <t>, apartado 1, letra c) del CRR)</t>
    </r>
  </si>
  <si>
    <r>
      <t>(Ajuste por exposiciones excluidas de la medida de la exposición total por art. 429 </t>
    </r>
    <r>
      <rPr>
        <i/>
        <sz val="9"/>
        <color theme="1"/>
        <rFont val="Arial Narrow"/>
        <family val="2"/>
      </rPr>
      <t>bis</t>
    </r>
    <r>
      <rPr>
        <sz val="9"/>
        <color theme="1"/>
        <rFont val="Arial Narrow"/>
        <family val="2"/>
      </rPr>
      <t>, apartado 1, letra j), del CRR)</t>
    </r>
  </si>
  <si>
    <r>
      <t xml:space="preserve">Excepción para operaciones de financiación de valores: Exposición al riesgo de contraparte con arreglo al artículo 429 </t>
    </r>
    <r>
      <rPr>
        <i/>
        <sz val="9"/>
        <color theme="1"/>
        <rFont val="Arial Narrow"/>
        <family val="2"/>
      </rPr>
      <t>sexies</t>
    </r>
    <r>
      <rPr>
        <sz val="9"/>
        <color theme="1"/>
        <rFont val="Arial Narrow"/>
        <family val="2"/>
      </rPr>
      <t>, apartado 5, y al artículo 222 del CRR</t>
    </r>
  </si>
  <si>
    <r>
      <t>(Exposiciones excluidas de la medida de la exposición total de conformidad con el artículo 429 </t>
    </r>
    <r>
      <rPr>
        <i/>
        <sz val="9"/>
        <color theme="1"/>
        <rFont val="Arial Narrow"/>
        <family val="2"/>
      </rPr>
      <t>bis</t>
    </r>
    <r>
      <rPr>
        <sz val="9"/>
        <color theme="1"/>
        <rFont val="Arial Narrow"/>
        <family val="2"/>
      </rPr>
      <t>, apartado 1, letra c), del CRR)</t>
    </r>
  </si>
  <si>
    <r>
      <t xml:space="preserve">(Exposiciones excluidas con arreglo al artículo 429 </t>
    </r>
    <r>
      <rPr>
        <i/>
        <sz val="9"/>
        <color theme="1"/>
        <rFont val="Arial Narrow"/>
        <family val="2"/>
      </rPr>
      <t>bis</t>
    </r>
    <r>
      <rPr>
        <sz val="9"/>
        <color theme="1"/>
        <rFont val="Arial Narrow"/>
        <family val="2"/>
      </rPr>
      <t>, apartado 1, letra j) , del CRR (en balance y fuera de balance))</t>
    </r>
  </si>
  <si>
    <r>
      <t>(Excluidos los servicios conexos a los depositarios centrales de valores prestados por estos u otras entidades de conformidad con el artículo 429 </t>
    </r>
    <r>
      <rPr>
        <i/>
        <sz val="9"/>
        <color theme="1"/>
        <rFont val="Arial Narrow"/>
        <family val="2"/>
      </rPr>
      <t>bis</t>
    </r>
    <r>
      <rPr>
        <sz val="9"/>
        <color theme="1"/>
        <rFont val="Arial Narrow"/>
        <family val="2"/>
      </rPr>
      <t>, apartado 1, letra o), del CRR)</t>
    </r>
  </si>
  <si>
    <r>
      <t>(Excluidos los servicios conexos a los depositarios centrales de valores de las entidades designadas de conformidad con el artículo 429 </t>
    </r>
    <r>
      <rPr>
        <i/>
        <sz val="9"/>
        <color theme="1"/>
        <rFont val="Arial Narrow"/>
        <family val="2"/>
      </rPr>
      <t>bis</t>
    </r>
    <r>
      <rPr>
        <sz val="9"/>
        <color theme="1"/>
        <rFont val="Arial Narrow"/>
        <family val="2"/>
      </rPr>
      <t>, apartado 1, letra p), del CRR)</t>
    </r>
  </si>
  <si>
    <t xml:space="preserve">Importe de los elementos a que se refiere el artículo 484, apartado 3, del CRR y las correspondientes cuentas de primas de emisión objeto de exclusión gradual del capital de nivel 1 ordinario </t>
  </si>
  <si>
    <t>Activos por impuestos diferidos que se deriven de diferencias temporarias (importe superior al umbral del 10 %, neto de pasivos por impuestos conexos, siempre y cuando se cumplan las condiciones establecidas en el artículo 38, apartado 3, del CRR) (importe negativo).</t>
  </si>
  <si>
    <t>Importe de los elementos a que se refiere el artículo 484, apartado 4, del CRR y las correspondientes cuentas de primas de emisión objeto de exclusión gradual del capital de nivel 1 adicional.</t>
  </si>
  <si>
    <r>
      <t xml:space="preserve">Importe de los elementos a que se refiere el artículo 494 </t>
    </r>
    <r>
      <rPr>
        <i/>
        <sz val="9"/>
        <color theme="1"/>
        <rFont val="Arial Narrow"/>
        <family val="2"/>
      </rPr>
      <t>bis</t>
    </r>
    <r>
      <rPr>
        <sz val="9"/>
        <color theme="1"/>
        <rFont val="Arial Narrow"/>
        <family val="2"/>
      </rPr>
      <t>, apartado 1, del CRR objeto de exclusión gradual del capital de nivel 1 adicional.</t>
    </r>
  </si>
  <si>
    <r>
      <t xml:space="preserve">Importe de los elementos a que se refiere el artículo 494 </t>
    </r>
    <r>
      <rPr>
        <i/>
        <sz val="9"/>
        <color theme="1"/>
        <rFont val="Arial Narrow"/>
        <family val="2"/>
      </rPr>
      <t>ter</t>
    </r>
    <r>
      <rPr>
        <sz val="9"/>
        <color theme="1"/>
        <rFont val="Arial Narrow"/>
        <family val="2"/>
      </rPr>
      <t>, apartado 1, del CRR objeto de exclusión gradual del capital de nivel 1 adicional.</t>
    </r>
  </si>
  <si>
    <t>Importe de los elementos a que se refiere el artículo 484, apartado 5, del CRR y las correspondientes cuentas de primas de emisión objeto de exclusión gradual del capital de nivel 2, según se describe en el artículo 486, apartado 4, del CRR.</t>
  </si>
  <si>
    <r>
      <t xml:space="preserve">Importe de los elementos a que se refiere el artículo 494 </t>
    </r>
    <r>
      <rPr>
        <i/>
        <sz val="9"/>
        <color theme="1"/>
        <rFont val="Arial Narrow"/>
        <family val="2"/>
      </rPr>
      <t>bis</t>
    </r>
    <r>
      <rPr>
        <sz val="9"/>
        <color theme="1"/>
        <rFont val="Arial Narrow"/>
        <family val="2"/>
      </rPr>
      <t>, apartado 2, del CRR objeto de exclusión gradual del capital de nivel 2.</t>
    </r>
  </si>
  <si>
    <r>
      <t xml:space="preserve">Importe de los elementos a que se refiere el artículo 494 </t>
    </r>
    <r>
      <rPr>
        <i/>
        <sz val="9"/>
        <color theme="1"/>
        <rFont val="Arial Narrow"/>
        <family val="2"/>
      </rPr>
      <t>ter</t>
    </r>
    <r>
      <rPr>
        <sz val="9"/>
        <color theme="1"/>
        <rFont val="Arial Narrow"/>
        <family val="2"/>
      </rPr>
      <t>, apartado 2, del CRR objeto de exclusión gradual del capital de nivel 2.</t>
    </r>
  </si>
  <si>
    <t>Los activos por impuestos diferidos que se deriven de diferencias temporarias (importe inferior al umbral del 17,65 %, neto de pasivos por impuestos conexos, siempre y cuando se reúnan las condiciones establecidas en el artículo 38, apartado 3, del CRR).</t>
  </si>
  <si>
    <t>Exposiciones correspondientes a la ratio de apalancamiento CRR</t>
  </si>
  <si>
    <t xml:space="preserve">TOTAL DE ACTIVOS, GARANTÍAS REALES RECIBIDAS Y VALORES REPRESENTATIVOS DE DEUDA PROPIOS EMITIDOS </t>
  </si>
  <si>
    <r>
      <t>Divulgación de los valores medios</t>
    </r>
    <r>
      <rPr>
        <b/>
        <vertAlign val="superscript"/>
        <sz val="9"/>
        <color rgb="FF4098AA"/>
        <rFont val="Arial Narrow"/>
        <family val="2"/>
      </rPr>
      <t xml:space="preserve"> (*)</t>
    </r>
  </si>
  <si>
    <r>
      <t xml:space="preserve">Número de miembros del personal identificado </t>
    </r>
    <r>
      <rPr>
        <b/>
        <vertAlign val="superscript"/>
        <sz val="9"/>
        <color rgb="FF0F7C8F"/>
        <rFont val="Arial Narrow"/>
        <family val="2"/>
      </rPr>
      <t>(2)</t>
    </r>
  </si>
  <si>
    <r>
      <t xml:space="preserve">Función de supervisión y dirección del órgano de dirección </t>
    </r>
    <r>
      <rPr>
        <b/>
        <vertAlign val="superscript"/>
        <sz val="9"/>
        <color rgb="FF0F7C8F"/>
        <rFont val="Arial Narrow"/>
        <family val="2"/>
      </rPr>
      <t>(1)</t>
    </r>
  </si>
  <si>
    <t>(2) Para el cálculo del número de miembros del personal identificado distinto de los miembros del órgano de dirección se ha seguido el método equivalente a tiempo completo.</t>
  </si>
  <si>
    <t>a</t>
  </si>
  <si>
    <t>c</t>
  </si>
  <si>
    <t>e</t>
  </si>
  <si>
    <t>31.12.2022</t>
  </si>
  <si>
    <t>30.06.2022</t>
  </si>
  <si>
    <t>EU 7a</t>
  </si>
  <si>
    <t>EU 7b</t>
  </si>
  <si>
    <t>EU 7c</t>
  </si>
  <si>
    <t>EU 7d</t>
  </si>
  <si>
    <t>Total de los requisitos de fondos propios del PRES (%)</t>
  </si>
  <si>
    <t>EU 8a</t>
  </si>
  <si>
    <t>EU 9a</t>
  </si>
  <si>
    <t>EU 10a</t>
  </si>
  <si>
    <t>EU 11a</t>
  </si>
  <si>
    <r>
      <t xml:space="preserve">Capital de nivel 1 ordinario disponible tras cumplir el total de los requisitos de fondos propios del PRES (%) </t>
    </r>
    <r>
      <rPr>
        <vertAlign val="superscript"/>
        <sz val="9"/>
        <color rgb="FF000000"/>
        <rFont val="Arial Narrow"/>
        <family val="2"/>
      </rPr>
      <t>(2)</t>
    </r>
  </si>
  <si>
    <t>EU 14a</t>
  </si>
  <si>
    <t>EU 14b</t>
  </si>
  <si>
    <t>EU 14c</t>
  </si>
  <si>
    <t>EU 14d</t>
  </si>
  <si>
    <t>EU 14e</t>
  </si>
  <si>
    <t>EU 16a</t>
  </si>
  <si>
    <t>EU 16b</t>
  </si>
  <si>
    <r>
      <t xml:space="preserve">Requisitos de fondos propios adicionales para hacer frente a riesgos distintos del riesgo de apalancamiento excesivo (%) </t>
    </r>
    <r>
      <rPr>
        <vertAlign val="superscript"/>
        <sz val="9"/>
        <color rgb="FF000000"/>
        <rFont val="Arial Narrow"/>
        <family val="2"/>
      </rPr>
      <t>(1)</t>
    </r>
  </si>
  <si>
    <r>
      <t xml:space="preserve">Ratio de cobertura de liquidez </t>
    </r>
    <r>
      <rPr>
        <b/>
        <vertAlign val="superscript"/>
        <sz val="9"/>
        <color rgb="FF5BABB8"/>
        <rFont val="Arial Narrow"/>
        <family val="2"/>
      </rPr>
      <t>(3)</t>
    </r>
  </si>
  <si>
    <t>a) b)</t>
  </si>
  <si>
    <t>c)</t>
  </si>
  <si>
    <t>b</t>
  </si>
  <si>
    <t>d</t>
  </si>
  <si>
    <t>f</t>
  </si>
  <si>
    <t>g</t>
  </si>
  <si>
    <t>Partidas sujetas a</t>
  </si>
  <si>
    <r>
      <t>(1)</t>
    </r>
    <r>
      <rPr>
        <i/>
        <sz val="8"/>
        <color theme="1"/>
        <rFont val="Arial Narrow"/>
        <family val="2"/>
      </rPr>
      <t xml:space="preserve"> Capital social de BCC propiedad de las cooperativas de crédito que integran el Grupo.</t>
    </r>
  </si>
  <si>
    <r>
      <t>(1)</t>
    </r>
    <r>
      <rPr>
        <i/>
        <sz val="8"/>
        <color theme="1"/>
        <rFont val="Arial Narrow"/>
        <family val="2"/>
      </rPr>
      <t xml:space="preserve"> De los que 361.730m€ están sujetos a deducción</t>
    </r>
  </si>
  <si>
    <r>
      <rPr>
        <i/>
        <vertAlign val="superscript"/>
        <sz val="8"/>
        <color rgb="FF000000"/>
        <rFont val="Arial Narrow"/>
        <family val="2"/>
      </rPr>
      <t xml:space="preserve">(*) </t>
    </r>
    <r>
      <rPr>
        <i/>
        <sz val="8"/>
        <color rgb="FF000000"/>
        <rFont val="Arial Narrow"/>
        <family val="2"/>
      </rPr>
      <t>Capital social de BCC propiedad de las cooperativas de crédito que integran el Grupo.</t>
    </r>
  </si>
  <si>
    <t>2a</t>
  </si>
  <si>
    <t>4a</t>
  </si>
  <si>
    <t>6a</t>
  </si>
  <si>
    <t>10a</t>
  </si>
  <si>
    <t>12a</t>
  </si>
  <si>
    <t>13a</t>
  </si>
  <si>
    <t>14a</t>
  </si>
  <si>
    <t>17a</t>
  </si>
  <si>
    <t>h</t>
  </si>
  <si>
    <t>i</t>
  </si>
  <si>
    <t>j</t>
  </si>
  <si>
    <t>k</t>
  </si>
  <si>
    <t>l</t>
  </si>
  <si>
    <t>m</t>
  </si>
  <si>
    <t>010</t>
  </si>
  <si>
    <t>020</t>
  </si>
  <si>
    <t>Reino Unido</t>
  </si>
  <si>
    <t>Suecia</t>
  </si>
  <si>
    <t>Dinamarca</t>
  </si>
  <si>
    <t>Islandia</t>
  </si>
  <si>
    <t>Estonia</t>
  </si>
  <si>
    <t>Rumanía</t>
  </si>
  <si>
    <t>EU 4a</t>
  </si>
  <si>
    <t>EU 8b</t>
  </si>
  <si>
    <t>EU 19a</t>
  </si>
  <si>
    <t>EU 22a</t>
  </si>
  <si>
    <t>EU 23a</t>
  </si>
  <si>
    <t>EU 23b</t>
  </si>
  <si>
    <t>EU 23c</t>
  </si>
  <si>
    <t>n</t>
  </si>
  <si>
    <t>o</t>
  </si>
  <si>
    <r>
      <t xml:space="preserve">(*) </t>
    </r>
    <r>
      <rPr>
        <i/>
        <sz val="8"/>
        <color theme="1"/>
        <rFont val="Arial Narrow"/>
        <family val="2"/>
      </rPr>
      <t>Entradas en dudoso calculadas en base semianual (31.12.2022-30.06.2022)</t>
    </r>
  </si>
  <si>
    <r>
      <t>(*)</t>
    </r>
    <r>
      <rPr>
        <i/>
        <sz val="8"/>
        <color theme="1"/>
        <rFont val="Arial Narrow"/>
        <family val="2"/>
      </rPr>
      <t xml:space="preserve"> Entradas en dudoso calculadas en base semianual (31.12.2022-30.06.2022)</t>
    </r>
  </si>
  <si>
    <t>Control del Riesgo de crédito e Inmobiliario</t>
  </si>
  <si>
    <t>Comité de Centro de Análisis</t>
  </si>
  <si>
    <t>Equipos de Activo Irregular</t>
  </si>
  <si>
    <t>Comité de Grandes Acreditados</t>
  </si>
  <si>
    <t>Dirección de Inversiones</t>
  </si>
  <si>
    <t>p</t>
  </si>
  <si>
    <t>q</t>
  </si>
  <si>
    <t>005</t>
  </si>
  <si>
    <t>030</t>
  </si>
  <si>
    <t>040</t>
  </si>
  <si>
    <t>050</t>
  </si>
  <si>
    <t>060</t>
  </si>
  <si>
    <t>070</t>
  </si>
  <si>
    <t>080</t>
  </si>
  <si>
    <t>090</t>
  </si>
  <si>
    <t>Tabla 17 - EU CQ3 - Calidad crediticia de las exposiciones no dudosas y dudosas por días vencidos</t>
  </si>
  <si>
    <t>Tabla 18 - EU CQ4 - Calidad de las exposiciones dudosas por situación geográfica</t>
  </si>
  <si>
    <t>Tabla 19 - EU CQ5 - Calidad crediticia de los préstamos y anticipos a sociedades no financieras por sector de actividad</t>
  </si>
  <si>
    <t>Tabla 20 - EU CQ7 - Garantías reales obtenidas mediante toma de posesión y procesos de ejecución</t>
  </si>
  <si>
    <t>Tabla 23 - EU CR1-A - Vencimiento de las exposiciones</t>
  </si>
  <si>
    <t>Tabla 24 - EU CR2 - Variaciones del volumen de préstamos y anticipos de dudosos</t>
  </si>
  <si>
    <r>
      <rPr>
        <i/>
        <vertAlign val="superscript"/>
        <sz val="8"/>
        <color theme="1"/>
        <rFont val="Arial Narrow"/>
        <family val="2"/>
      </rPr>
      <t>(1)</t>
    </r>
    <r>
      <rPr>
        <i/>
        <sz val="8"/>
        <color theme="1"/>
        <rFont val="Arial Narrow"/>
        <family val="2"/>
      </rPr>
      <t xml:space="preserve"> Se muestran las exposiciones para aquellos países cuya exposición es igual o superior al 10% del total.</t>
    </r>
  </si>
  <si>
    <r>
      <rPr>
        <i/>
        <vertAlign val="superscript"/>
        <sz val="8"/>
        <color theme="1"/>
        <rFont val="Arial Narrow"/>
        <family val="2"/>
      </rPr>
      <t>(2)</t>
    </r>
    <r>
      <rPr>
        <i/>
        <sz val="8"/>
        <color theme="1"/>
        <rFont val="Arial Narrow"/>
        <family val="2"/>
      </rPr>
      <t xml:space="preserve"> Recoge los epígrafes de "Valores Representativos de Deuda" y "Préstamos y Anticipos".</t>
    </r>
  </si>
  <si>
    <r>
      <rPr>
        <i/>
        <vertAlign val="superscript"/>
        <sz val="8"/>
        <color theme="1"/>
        <rFont val="Arial Narrow"/>
        <family val="2"/>
      </rPr>
      <t>(3)</t>
    </r>
    <r>
      <rPr>
        <i/>
        <sz val="8"/>
        <color theme="1"/>
        <rFont val="Arial Narrow"/>
        <family val="2"/>
      </rPr>
      <t xml:space="preserve"> Recoge el resto de países no incluidos en las filas anteriores. Los países con mayor exposición incluidos en esta fila son: Alemania, Reino Unido, Luxemburgo, Francia y Países Bajos.</t>
    </r>
  </si>
  <si>
    <t>Tabla 21 - EU CR1 - Exposiciones no dudosas y dudosas y provisiones conexas</t>
  </si>
  <si>
    <t>Tabla 22 - Promemoria IRP 2021 - EU CR1 - Exposiciones no dudosas y dudosas y provisiones conexas</t>
  </si>
  <si>
    <t>Tabla 25 - Asociación de rating externo por ECAI con Niveles de Calidad Crediticia de CRR a l/p</t>
  </si>
  <si>
    <t>Tabla 26 - Asociación de rating externo por ECAI con Niveles de Calidad Crediticia de CRR a c/p</t>
  </si>
  <si>
    <t>Tabla 27 - EU CCR1 - Análisis de la exposición al riesgo de contraparte por método</t>
  </si>
  <si>
    <t>EU-1</t>
  </si>
  <si>
    <t>EU-2</t>
  </si>
  <si>
    <t>2b</t>
  </si>
  <si>
    <t>2c</t>
  </si>
  <si>
    <t>Tabla 28 - EU CCR3 - Método estándar - Exposiciones al riesgo de contraparte por categorías reglamentarias de exposición y ponderaciones de riesgos</t>
  </si>
  <si>
    <t>Tabla 29 - EU CCR5 - Composición de las garantías reales para las exposiciones al riesgo de contraparte</t>
  </si>
  <si>
    <t>Tabla 30 - EU CCR8 - Exposiciones frente a ECC</t>
  </si>
  <si>
    <t>EU-4</t>
  </si>
  <si>
    <t>Tabla 31 - EU CCR2 - Operaciones sujetas a requisitos de fondos propios por riesgo de CVA</t>
  </si>
  <si>
    <t>IM BCC CAJAMAR PYME 4 FT</t>
  </si>
  <si>
    <t>Tabla 32 - Titulizaciones emitidas vigentes</t>
  </si>
  <si>
    <t>Tabla 33 - EU SEC1 - Exposiciones de titulización en carteras de inversión</t>
  </si>
  <si>
    <t>EU-p</t>
  </si>
  <si>
    <t>EU-q</t>
  </si>
  <si>
    <t>Tabla 34 - EU SEC3 - Exposiciones de titulización en la cartera de inversión y requisitos de capital reglamentario correspondientes cuando GCC actúa como originador o patrocinador</t>
  </si>
  <si>
    <t>Tabla 35 - EU SEC4 - Exposiciones de titulización en la cartera de inversión y requisitos de capital reglamentario correspondientes cuando GCC actúa como inversor</t>
  </si>
  <si>
    <t>Tabla 36 - EU SEC5 - Exposiciones titulizadas por el Grupo - Exposiciones con impago y ajustes por riesgo de crédito específico</t>
  </si>
  <si>
    <t>Tabla 37 - EU CR3 - Panorámica de las técnicas de reducción del riesgo de crédito:  divulgación de información sobre el uso de técnicas de reducción del riesgo de crédito</t>
  </si>
  <si>
    <t>EU-5</t>
  </si>
  <si>
    <r>
      <t xml:space="preserve">Importe en libros no garantizado </t>
    </r>
    <r>
      <rPr>
        <b/>
        <vertAlign val="superscript"/>
        <sz val="9"/>
        <color rgb="FF0F7C8F"/>
        <rFont val="Arial Narrow"/>
        <family val="2"/>
      </rPr>
      <t>(*)</t>
    </r>
  </si>
  <si>
    <t>Tabla 38 - EU OR1 - Requisitos de fondos propios por riesgo operativo e importes de las exposiciones ponderadas por riesgo</t>
  </si>
  <si>
    <t>Tabla 39 - EU LIQ1 - Información cuantitativa de la ratio de cobertura de liquidez</t>
  </si>
  <si>
    <r>
      <rPr>
        <i/>
        <vertAlign val="superscript"/>
        <sz val="8"/>
        <color theme="1"/>
        <rFont val="Arial Narrow"/>
        <family val="2"/>
      </rPr>
      <t>(*)</t>
    </r>
    <r>
      <rPr>
        <i/>
        <sz val="8"/>
        <color theme="1"/>
        <rFont val="Arial Narrow"/>
        <family val="2"/>
      </rPr>
      <t xml:space="preserve"> Importe el libros de préstamos y anticipos neto de provisiones, por cambio en el mapeo sugerido por la EBA, a diferencia de la plantilla divulgada en 2021 que se expresó en importes en libros bruto.</t>
    </r>
  </si>
  <si>
    <t>EU-19a</t>
  </si>
  <si>
    <t>EU-19b</t>
  </si>
  <si>
    <t>EU-21</t>
  </si>
  <si>
    <t>EU-1b</t>
  </si>
  <si>
    <t>EU-1a</t>
  </si>
  <si>
    <t>30.09.2022</t>
  </si>
  <si>
    <t>31.03.2022</t>
  </si>
  <si>
    <t>EU-15a</t>
  </si>
  <si>
    <t>Tabla 40 - EU LIQ2 - Ratio de financiación estable neta</t>
  </si>
  <si>
    <r>
      <rPr>
        <i/>
        <vertAlign val="superscript"/>
        <sz val="8"/>
        <color theme="1"/>
        <rFont val="Arial Narrow"/>
        <family val="2"/>
      </rPr>
      <t>(1)</t>
    </r>
    <r>
      <rPr>
        <i/>
        <sz val="8"/>
        <color theme="1"/>
        <rFont val="Arial Narrow"/>
        <family val="2"/>
      </rPr>
      <t xml:space="preserve"> Valores sobre la base de las observaciones a fin de mes en los doce meses anteriores para cada trimestre.</t>
    </r>
  </si>
  <si>
    <r>
      <t>(1)</t>
    </r>
    <r>
      <rPr>
        <i/>
        <sz val="8"/>
        <color rgb="FF000000"/>
        <rFont val="Arial Narrow"/>
        <family val="2"/>
      </rPr>
      <t xml:space="preserve"> Los valores presentados son medianas trimestrales móviles durante los doce meses anteriores al cierre de 31.12.2022</t>
    </r>
  </si>
  <si>
    <t>Tabla 41 - EU AE1 - Activos con cargas y sin cargas</t>
  </si>
  <si>
    <t>Tabla 42 - EU AE2 - Garantías reales recibidas y valores representativos de deuda propios emitidos</t>
  </si>
  <si>
    <t>Tabla 43 - EU AE3 - Fuentes de cargas</t>
  </si>
  <si>
    <t>Tabla 44 - EU IRRBB1 - Riesgos de tipos de interés de actividades distintas de la cartera de negociación</t>
  </si>
  <si>
    <t>Importe en libros bruto (MM EUR)</t>
  </si>
  <si>
    <t>Deterioro acumulado, cambios negativos acumulados en el valor razonable debido al riesgo de crédito y provisiones (MM EUR)</t>
  </si>
  <si>
    <t>Emisiones de gases de efecto invernadero financiadas (emisiones de alcance 1, alcance 2 y alcance 3 de la contraparte) (T CO2 equivalente)</t>
  </si>
  <si>
    <t>Emisiones de gases de efecto invernadero: porcentaje del importe en libros bruto de la cartera derivado de información reportada por la compañía</t>
  </si>
  <si>
    <t xml:space="preserve"> &lt;= 5 años</t>
  </si>
  <si>
    <t>&gt; 5 años &lt;= 10 años</t>
  </si>
  <si>
    <t>&gt; 10 años &lt;= 20 años</t>
  </si>
  <si>
    <t>&gt; 20 años</t>
  </si>
  <si>
    <t>Vencimiento medio ponderado (años)</t>
  </si>
  <si>
    <t>Sector/subsector</t>
  </si>
  <si>
    <t>De los cuales, las exposiciones frente a empresas excluidas de los índices de referencia de la UE alineados con París, de conformidad con las letras d) a g) del artículo 12.1 y de conformidad con el artículo 12.2 del Reglamento sobre las normas de los índices de referencia climáticos</t>
  </si>
  <si>
    <t>De los cuales, medioambientalmente sostenible (MCC)</t>
  </si>
  <si>
    <t>De los cuales, exposiciones en fase 2</t>
  </si>
  <si>
    <t>De los cuales, exposiciones impagadas</t>
  </si>
  <si>
    <t>De los cuales, emisiones financiadas de alcance 3</t>
  </si>
  <si>
    <t>Exposiciones hacia sectores que contribuyen al cambio climático*</t>
  </si>
  <si>
    <t>A - Agricultura, ganadería y pesca</t>
  </si>
  <si>
    <t>B - Industrias extractivas</t>
  </si>
  <si>
    <t>B.05 - Extracción de antracita, hulla y lignito</t>
  </si>
  <si>
    <t>B.06 - Extracción de crudo de petróleo y gas natural</t>
  </si>
  <si>
    <t>B.07 - Extracción de minerales metálicos</t>
  </si>
  <si>
    <t>B.08 - Otras industrias extractivas</t>
  </si>
  <si>
    <t>B.09 - Actividades de apoyo a las industrias extractivas</t>
  </si>
  <si>
    <t>C - Industria manufacturera</t>
  </si>
  <si>
    <t>C.10 - Industria de la alimentación</t>
  </si>
  <si>
    <t>C.11 - Fabricación de bebidas</t>
  </si>
  <si>
    <t>C.12 - Industria del tabaco</t>
  </si>
  <si>
    <t>C.13 - Industria textil</t>
  </si>
  <si>
    <t>C.14 - Confección de prendas vestir</t>
  </si>
  <si>
    <t>C.15 - Industria del cuero y del calzado</t>
  </si>
  <si>
    <t>C.16 - Industria de la madera y del corcho, excepto muebles; cestería y espartería</t>
  </si>
  <si>
    <t>C.17 - Industria del papel</t>
  </si>
  <si>
    <t>C.18 -  Artes gráficas y reproducción de soportes grabados</t>
  </si>
  <si>
    <t>C.19 -  Coquería y refino de petróleo</t>
  </si>
  <si>
    <t>C.20 - Industria química</t>
  </si>
  <si>
    <t>C.21 - Fabricación de productos farmacéuticos</t>
  </si>
  <si>
    <t>C.22 - Fabricación de productos de caucho y plásticos</t>
  </si>
  <si>
    <t>C.23 - Fabricación de otros productos minerales no metálicos</t>
  </si>
  <si>
    <t>C.24 - Metalurgia; fabricación de productos de hierro, acero y ferroaleaciones</t>
  </si>
  <si>
    <t>C.25 - Fabricación de productos metálicos, excepto maquinaria y equipo</t>
  </si>
  <si>
    <t>C.26 - Fabricación de productos informáticos, electrónicos y ópticos</t>
  </si>
  <si>
    <t>C.27 - Fabricación de material y equipo eléctrico</t>
  </si>
  <si>
    <t>C.28 - Fabricación de maquinaria y equipo N.C.O.P.</t>
  </si>
  <si>
    <t>C.29 - Fabricación de vehículos de motor, remolques y semirremolques</t>
  </si>
  <si>
    <t>C.30 - Fabricación de otro material de transporte</t>
  </si>
  <si>
    <t>C.31 - Fabricación de muebles</t>
  </si>
  <si>
    <t>C.32 - Otras industrias manufactureras</t>
  </si>
  <si>
    <t>C.33 - Reparación e instalación de maquinaria y equipo</t>
  </si>
  <si>
    <t>D - Suministro de energía eléctrica, gas, vapor y aire acondicionado</t>
  </si>
  <si>
    <t>D35.1 - Producción, transporte y distribución de energía eléctrica</t>
  </si>
  <si>
    <t xml:space="preserve">       D35.11 - Producción de electricidad</t>
  </si>
  <si>
    <t>D35.2 - Producción de gas; distribución por tubería de combustibles gaseosos</t>
  </si>
  <si>
    <t>D35.3 - Suministro de vapor y aire acondicionado</t>
  </si>
  <si>
    <t>E - Suministro de agua, actividades de saneamiento, gestión de residuos y descontaminación</t>
  </si>
  <si>
    <t>F - Construcción</t>
  </si>
  <si>
    <t>F.41 - Construcción de edificios</t>
  </si>
  <si>
    <t>F.42 - Ingeniería civil</t>
  </si>
  <si>
    <t>F.43 - Actividades de construcción especializada</t>
  </si>
  <si>
    <t>G - Comercio al por mayor y al por menor; reparación de vehículos de motor y motocicletas</t>
  </si>
  <si>
    <t>H - Transporte y almacenamiento</t>
  </si>
  <si>
    <t>H.49 - Transporte terrestre y por tubería</t>
  </si>
  <si>
    <t>H.50 - Transporte marítimo y por vías navegables interiores</t>
  </si>
  <si>
    <t>H.51 - Transporte aéreo</t>
  </si>
  <si>
    <t>H.52 - Almacenamiento y actividades anexas al transporte</t>
  </si>
  <si>
    <t>H.53 - Actividades postales y de correos</t>
  </si>
  <si>
    <t>I - Hostelería</t>
  </si>
  <si>
    <t>L - Actividades inmobiliarias</t>
  </si>
  <si>
    <t>Exposición hacia sectores diferentes a aquellos que contribuyen al cambio climático*</t>
  </si>
  <si>
    <t>K - Actividades financieras y de seguros</t>
  </si>
  <si>
    <t>Exposición a otros sectores (Códigos CNAE J, M - U)</t>
  </si>
  <si>
    <t>*De conformidad con el Reglamento Delegado (UE) 2020/1818 de la Comisión, por el que se complementa el Reglamento (UE) 2016/1011 en lo relativo a los estándares mínimos aplicables a los índices de referencia de transición climática de la UE y los índices de referencia de la UE armonizados con el Acuerdo de París (Reglamento sobre los estándares de referencia de transición climática), considerando 6: sectores enumerados en las secciones A a H y en la sección L del anexo del Reglamento (CE) 1893/2006</t>
  </si>
  <si>
    <t>Importe en libros bruto total (en millones de euros)</t>
  </si>
  <si>
    <t/>
  </si>
  <si>
    <t>Nivel de eficiencia energética (en unidades de kWh/m² del colateral)</t>
  </si>
  <si>
    <t>Nivel de eficiencia energética (Etiqueta EPC del colateral)</t>
  </si>
  <si>
    <t>Sin etiqueta EPC del colateral</t>
  </si>
  <si>
    <t>Sector contrapartida</t>
  </si>
  <si>
    <t>0; &lt;= 100</t>
  </si>
  <si>
    <t>&gt; 100; &lt;= 200</t>
  </si>
  <si>
    <t>&gt; 200; &lt;= 300</t>
  </si>
  <si>
    <t>&gt; 300; &lt;= 400</t>
  </si>
  <si>
    <t>&gt; 400; &lt;= 500</t>
  </si>
  <si>
    <t>&gt; 500</t>
  </si>
  <si>
    <t>C</t>
  </si>
  <si>
    <t>D</t>
  </si>
  <si>
    <t>E</t>
  </si>
  <si>
    <t>F</t>
  </si>
  <si>
    <t>G</t>
  </si>
  <si>
    <t>De los cuales, el nivel de eficiencia energética (en unidades de kWh/m² del colateral) estimado</t>
  </si>
  <si>
    <t>Total del área Unión Europea</t>
  </si>
  <si>
    <t xml:space="preserve">         De los cuales, préstamos colateralizados por bienes inmuebles comerciales</t>
  </si>
  <si>
    <t xml:space="preserve">         De los cuales, préstamos colateralizados por bienes inmuebles residenciales</t>
  </si>
  <si>
    <t xml:space="preserve">         De los cuales, adjudicados: bienes inmuebles residenciales y comerciales</t>
  </si>
  <si>
    <t xml:space="preserve">         De los cuales, nivel de eficiencia energética estimada (en unidades de kWh/m² del colateral)</t>
  </si>
  <si>
    <t>Total del área no Unión Europea</t>
  </si>
  <si>
    <t>Importe en libros bruto (agregado) (Millones de euros)</t>
  </si>
  <si>
    <t>Importe en libros bruto frente a las contrapartes comparado con el importe en libros bruto total (agregado)* (%)</t>
  </si>
  <si>
    <t>De los cuales, medioambientalmente sostenible (MCC) (Millones de euros)</t>
  </si>
  <si>
    <t>Número de compañías dentro de las top 20 contaminantes incluidas</t>
  </si>
  <si>
    <t>N/A</t>
  </si>
  <si>
    <t>Tipo de instrumento financiero</t>
  </si>
  <si>
    <t>Tipo de contraparte</t>
  </si>
  <si>
    <t>Tipo de riesgo mitigado (Riesgo de transición de cambio climático)</t>
  </si>
  <si>
    <t>Tipo de riesgo mitigado (Riesgo físico de cambio climático)</t>
  </si>
  <si>
    <t>Bonos (por ejemplo, verde, sostenible, vinculado a la sostenibilidad según normas distintos a los de la Unión Europea)</t>
  </si>
  <si>
    <t>Entidades financieras</t>
  </si>
  <si>
    <t xml:space="preserve">     De los cuales, bonos colaterlazidos por bienes inmuebles comerciales</t>
  </si>
  <si>
    <t>Otras contrapartes</t>
  </si>
  <si>
    <t>Préstamos (por ejemplo, verde, sostenible, vinculado a la sostenibilidad según normas distintos a los de la Unión Europea)</t>
  </si>
  <si>
    <t xml:space="preserve"> </t>
  </si>
  <si>
    <t xml:space="preserve">     De los cuales, préstamos colateralizados por bienes inmuebles comerciales</t>
  </si>
  <si>
    <t xml:space="preserve">     De los cuales préstamos colateralizados por bienes inmuebles residenciales</t>
  </si>
  <si>
    <t xml:space="preserve">     De los cuales, préstamos de reforma de vivienda</t>
  </si>
  <si>
    <t>Tabla 45 - Plantilla 1. Cartera bancaria. Indicadores del riesgo de transición potencial ligado al cambio climático: calidad crediticia de las exposiciones por sector, emisiones y vencimiento residual</t>
  </si>
  <si>
    <t>Tabla 46 - Plantilla 2. Cartera bancaria. Indicadores del riesgo de transición potencial ligado al cambio climático: préstamos garantizados por garantías reales consistentes en bienes inmuebles - Eficiencia energética de las garantías reales</t>
  </si>
  <si>
    <t>Tabla 47 - Plantilla 4. Cartera bancaria. Indicadores del riesgo de transición potencial ligado al cambio climático: exposiciones frente a las veinte empresas con mayores emisiones de carbono</t>
  </si>
  <si>
    <t>Tabla 48 - Plantilla 5. Cartera bancaria. Indicadores del riesgo físico potencial ligado al cambio climático: exposiciones sujetas al riesgo físico</t>
  </si>
  <si>
    <t>Tabla 49 - Plantilla 10. Otras medidas de mitigación del cambio climático no incluidas en el Reglamento (UE) 2020/852</t>
  </si>
  <si>
    <t>Tabla 50 - EU LR1 - LRSum: Resumen de la conciliación de los activos contables y las exposiciones correspondientes a la ratio de apalancamiento</t>
  </si>
  <si>
    <t>EU-11a</t>
  </si>
  <si>
    <t>EU-11b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</si>
  <si>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</si>
  <si>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</si>
  <si>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</si>
  <si>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</si>
  <si>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</si>
  <si>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</si>
  <si>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</si>
  <si>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</si>
  <si>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</si>
  <si>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</si>
  <si>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</si>
  <si>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</si>
  <si>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</si>
  <si>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</si>
  <si>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</si>
  <si>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</si>
  <si>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</si>
  <si>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</si>
  <si>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</si>
  <si>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</si>
  <si>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</si>
  <si>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</si>
  <si>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</si>
  <si>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t>EU-27b</t>
  </si>
  <si>
    <t>30a</t>
  </si>
  <si>
    <t>31a</t>
  </si>
  <si>
    <t>Tabla 51 - EU LR2 - LRCom: Cuadro divulgativo común de la ratio de apalancamiento</t>
  </si>
  <si>
    <t>EU-3</t>
  </si>
  <si>
    <t>EU-6</t>
  </si>
  <si>
    <t>EU-7</t>
  </si>
  <si>
    <t>EU-8</t>
  </si>
  <si>
    <t>EU-9</t>
  </si>
  <si>
    <t>EU-10</t>
  </si>
  <si>
    <t>EU-11</t>
  </si>
  <si>
    <t>EU-12</t>
  </si>
  <si>
    <t>Tabla 52 - EU LR3 - LRSpl: Desglose de exposiciones dentro de balance</t>
  </si>
  <si>
    <t>a)</t>
  </si>
  <si>
    <t>b)</t>
  </si>
  <si>
    <t>Tabla 53- Composición Comité de Remuneraciones</t>
  </si>
  <si>
    <t>Tabla 54 - Remuneración de los miembros del Consejo de Administración</t>
  </si>
  <si>
    <t>Tabla 55 - EU REM1 - Remuneración concedida respecto del ejercicio</t>
  </si>
  <si>
    <t>Tabla 27 - EU CRR1 - Análisis de la exposición al riesgo de contraparte por método</t>
  </si>
  <si>
    <t>Tabla 28 - EU CCR3 - Método estándar - Exposiciones al riesgo de contraparte por categorías reglamentarias de exposición y ponderaciones de riesgo</t>
  </si>
  <si>
    <t>Tabla 31 - EU CCR2 - Operaciones sujetas a requisitos de fondos propios por riesgo de AVC</t>
  </si>
  <si>
    <t>Tabla 37 - EU CR3 - Panorámica de las técnicas de reducción del riesgo de crédito: divulgación de información sobre el uso de técnicas de reducción del riesgo de crédito</t>
  </si>
  <si>
    <t>Tabla 53 - Composición Comité de Remuneraciones</t>
  </si>
  <si>
    <t>CIMENTA2 GESTIÓN E INVERSIONES, S.A.U</t>
  </si>
  <si>
    <t>CIMENTADOS3, S.A.</t>
  </si>
  <si>
    <t>CIM-MED I, S.A.U.</t>
  </si>
  <si>
    <t>A09637836</t>
  </si>
  <si>
    <t>FV LA CAÑADA DE TABERNAS, S.L.U.</t>
  </si>
  <si>
    <t>B04856944</t>
  </si>
  <si>
    <t>FV TURRILLAS MATANEGRA, S.L.U.</t>
  </si>
  <si>
    <t>B04856928</t>
  </si>
  <si>
    <t>SUNARIA CAPITAL, S.L.</t>
  </si>
  <si>
    <t>CAJAMAR SEGUROS GENERALES, S.A</t>
  </si>
  <si>
    <t>3.345 millones de euros</t>
  </si>
  <si>
    <r>
      <rPr>
        <i/>
        <vertAlign val="superscript"/>
        <sz val="8"/>
        <color theme="1"/>
        <rFont val="Arial Narrow"/>
        <family val="2"/>
      </rPr>
      <t>(1)</t>
    </r>
    <r>
      <rPr>
        <i/>
        <sz val="8"/>
        <color theme="1"/>
        <rFont val="Arial Narrow"/>
        <family val="2"/>
      </rPr>
      <t xml:space="preserve"> Capital social de BCC propiedad de las cooperativas de crédito que integran el Grupo.</t>
    </r>
  </si>
  <si>
    <t>A - Agricultura, ganadería, silvicultura y pesca</t>
  </si>
  <si>
    <t>G - Comercio al por mayor y al por menor reparación de vehículos de motor y motocicletas</t>
  </si>
  <si>
    <t>Otros sectores importantes</t>
  </si>
  <si>
    <t>Préstamos garantizados por bienes inmuebles residenciales</t>
  </si>
  <si>
    <t>Préstamos garantizados por bienes inmuebles comerciales</t>
  </si>
  <si>
    <t>Garantías recuperadas</t>
  </si>
  <si>
    <t>≤ 5 años</t>
  </si>
  <si>
    <t>&gt; 5 años ≤ 10 años</t>
  </si>
  <si>
    <t>&gt; 10 años ≤ 20 años</t>
  </si>
  <si>
    <t>Desglose por vencimiento</t>
  </si>
  <si>
    <t>Deterioro acumulado, cambios negativos acumulados en el valor razonable debido al riesgo de crédito y provisiones</t>
  </si>
  <si>
    <t>Del cual: exposiciones sensibles a impactos por eventos crónicos de cambio climático</t>
  </si>
  <si>
    <t>Del cual: exposiciones sensibles a impactos por eventos agudos de cambio climático</t>
  </si>
  <si>
    <t>Del cual: exposiciones sensibles a impactos tanto por eventos crónicos como agudos de cambio climático</t>
  </si>
  <si>
    <t>Del cual: exposiciones en fase 2</t>
  </si>
  <si>
    <t>Del cual: exposiciones con impagos</t>
  </si>
  <si>
    <t>Del cual: exposiciones sensibles al impacto de eventos físicos de cambio climático</t>
  </si>
  <si>
    <t>Tabla 56 - EU REM5 - Información sobre la remuneración del personal cuyas actividades profesionales inciden de manera importante en el perfil de riesgo del Grupo (personal identificado)</t>
  </si>
  <si>
    <t>Tabla 57 - EU CC1 - Composición de los fondos propios reglamentarios</t>
  </si>
  <si>
    <t>Tabla 58 - EU CCA - Principales características de los instrumentos reglamentarios de fondos propios y los instrumentos de pasivos admisibles</t>
  </si>
  <si>
    <t>Tabla 59 - Listado de sociedades del Grupo Cooperativo Cajamar</t>
  </si>
  <si>
    <t xml:space="preserve">Tabla 58 - EU CCA - Principales características de los instrumentos reglamentarios de fondos propios y los instrumentos de pasivos admisibles </t>
  </si>
  <si>
    <t>Informe de Relevancia Prudencial - 31.12.2022</t>
  </si>
  <si>
    <r>
      <rPr>
        <i/>
        <vertAlign val="superscript"/>
        <sz val="8"/>
        <color rgb="FF000000"/>
        <rFont val="Arial Narrow"/>
        <family val="2"/>
      </rPr>
      <t>(1)</t>
    </r>
    <r>
      <rPr>
        <i/>
        <sz val="8"/>
        <color rgb="FF000000"/>
        <rFont val="Arial Narrow"/>
        <family val="2"/>
      </rPr>
      <t xml:space="preserve"> La totalidad de los miembros del personal identificado ostenta funciones de supervisión y de dirección.</t>
    </r>
  </si>
  <si>
    <r>
      <rPr>
        <i/>
        <vertAlign val="superscript"/>
        <sz val="8"/>
        <color rgb="FF000000"/>
        <rFont val="Arial Narrow"/>
        <family val="2"/>
      </rPr>
      <t>(2)</t>
    </r>
    <r>
      <rPr>
        <i/>
        <sz val="8"/>
        <color rgb="FF000000"/>
        <rFont val="Arial Narrow"/>
        <family val="2"/>
      </rPr>
      <t xml:space="preserve"> Para el cálculo del número de miembros del personal identificado distinto de los miembros del órgano de dirección se ha seguido el método equivalente a tiempo completo.</t>
    </r>
  </si>
  <si>
    <r>
      <t xml:space="preserve">Don Antonio Parellada Durán </t>
    </r>
    <r>
      <rPr>
        <vertAlign val="superscript"/>
        <sz val="8"/>
        <color rgb="FF000000"/>
        <rFont val="Arial Narrow"/>
        <family val="2"/>
      </rPr>
      <t>(*)</t>
    </r>
  </si>
  <si>
    <t>Don Luis Francisco Fernández-Revuelta Pérez</t>
  </si>
  <si>
    <r>
      <rPr>
        <i/>
        <vertAlign val="superscript"/>
        <sz val="7"/>
        <color theme="1"/>
        <rFont val="Arial Narrow"/>
        <family val="2"/>
      </rPr>
      <t>(*)</t>
    </r>
    <r>
      <rPr>
        <i/>
        <sz val="7"/>
        <color theme="1"/>
        <rFont val="Arial Narrow"/>
        <family val="2"/>
      </rPr>
      <t xml:space="preserve"> Vocal del Comité de Remuneraciones desde el 28 de abril de 2022. Hasta dicha fecha fue vocal Don Juan Carlos Rico Mateo, el cual causó baja como Consejero con fecha 28 de abril de 2022.</t>
    </r>
  </si>
  <si>
    <t>D. María López Fernández</t>
  </si>
  <si>
    <t>D. Juan Carlos Rico Mateo (*)</t>
  </si>
  <si>
    <r>
      <t xml:space="preserve">D Antonio Parellada Durán </t>
    </r>
    <r>
      <rPr>
        <vertAlign val="superscript"/>
        <sz val="9"/>
        <color rgb="FF000000"/>
        <rFont val="Arial Narrow"/>
        <family val="2"/>
      </rPr>
      <t>(**)</t>
    </r>
  </si>
  <si>
    <r>
      <t>(1)</t>
    </r>
    <r>
      <rPr>
        <i/>
        <sz val="8"/>
        <color theme="1"/>
        <rFont val="Arial Narrow"/>
        <family val="2"/>
      </rPr>
      <t xml:space="preserve"> Se deducen todas las exposiciones que ponderan al 1250%</t>
    </r>
  </si>
  <si>
    <r>
      <t>(*)</t>
    </r>
    <r>
      <rPr>
        <i/>
        <sz val="8"/>
        <color rgb="FF000000"/>
        <rFont val="Arial Narrow"/>
        <family val="2"/>
      </rPr>
      <t xml:space="preserve"> Incluye las posiciones de derivados en el subyacente de fondos de inversión.</t>
    </r>
  </si>
  <si>
    <r>
      <rPr>
        <i/>
        <vertAlign val="superscript"/>
        <sz val="8"/>
        <color theme="1"/>
        <rFont val="Arial Narrow"/>
        <family val="2"/>
      </rPr>
      <t xml:space="preserve">(*) </t>
    </r>
    <r>
      <rPr>
        <i/>
        <sz val="8"/>
        <color theme="1"/>
        <rFont val="Arial Narrow"/>
        <family val="2"/>
      </rPr>
      <t>Valores medios divulgados conforme al artículo 451.3 de la CRR. Estos valores medios coinciden con los reportados como medida de exposición total debido a que no se cuenta con activos brutos de operaciones de financiación de valores (fila 28) a 31.12.2022.</t>
    </r>
  </si>
  <si>
    <r>
      <rPr>
        <i/>
        <vertAlign val="superscript"/>
        <sz val="9"/>
        <color rgb="FF000000"/>
        <rFont val="Arial Narrow"/>
        <family val="2"/>
      </rPr>
      <t>(*)</t>
    </r>
    <r>
      <rPr>
        <i/>
        <sz val="9"/>
        <color rgb="FF000000"/>
        <rFont val="Arial Narrow"/>
        <family val="2"/>
      </rPr>
      <t xml:space="preserve">Personas que han causado alta como miembros del Consejo de Administración en 2022.
</t>
    </r>
    <r>
      <rPr>
        <i/>
        <vertAlign val="superscript"/>
        <sz val="9"/>
        <color rgb="FF000000"/>
        <rFont val="Arial Narrow"/>
        <family val="2"/>
      </rPr>
      <t>(**)</t>
    </r>
    <r>
      <rPr>
        <i/>
        <sz val="9"/>
        <color rgb="FF000000"/>
        <rFont val="Arial Narrow"/>
        <family val="2"/>
      </rPr>
      <t xml:space="preserve"> Personas que han causado alta como miembros del Consejo de Administración en 2022.</t>
    </r>
  </si>
  <si>
    <r>
      <rPr>
        <i/>
        <vertAlign val="superscript"/>
        <sz val="8"/>
        <color theme="1"/>
        <rFont val="Arial Narrow"/>
        <family val="2"/>
      </rPr>
      <t xml:space="preserve">(1) </t>
    </r>
    <r>
      <rPr>
        <i/>
        <sz val="8"/>
        <color theme="1"/>
        <rFont val="Arial Narrow"/>
        <family val="2"/>
      </rPr>
      <t>En el "Informe con Relevancia Prudencial" de 2021 de GCC se divulgó el exceso de la ratio de CET1 sobre requisitos de Pilar 1.</t>
    </r>
    <r>
      <rPr>
        <i/>
        <vertAlign val="superscript"/>
        <sz val="8"/>
        <color theme="1"/>
        <rFont val="Arial Narrow"/>
        <family val="2"/>
      </rPr>
      <t xml:space="preserve">
(2)</t>
    </r>
    <r>
      <rPr>
        <i/>
        <sz val="8"/>
        <color theme="1"/>
        <rFont val="Arial Narrow"/>
        <family val="2"/>
      </rPr>
      <t xml:space="preserve"> En el "Informe con Relevancia Prudencial" de 2021 de GCC se divulgó el importe correspondiente al exceso sobre el requerimiento del PRES, en lugar del porcentaje.</t>
    </r>
    <r>
      <rPr>
        <i/>
        <vertAlign val="superscript"/>
        <sz val="8"/>
        <color theme="1"/>
        <rFont val="Arial Narrow"/>
        <family val="2"/>
      </rPr>
      <t xml:space="preserve">
(3)</t>
    </r>
    <r>
      <rPr>
        <i/>
        <sz val="8"/>
        <color theme="1"/>
        <rFont val="Arial Narrow"/>
        <family val="2"/>
      </rPr>
      <t xml:space="preserve"> Valores sobre la base de las observaciones a fin de mes en los doce meses anteriores para cada semestre. </t>
    </r>
  </si>
  <si>
    <t>Resto UE</t>
  </si>
  <si>
    <t>Resto no 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</si>
</sst>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164" formatCode="#,###;\(#,###\);&quot;-&quot;"/>
    <numFmt numFmtId="165" formatCode="0.0%"/>
    <numFmt numFmtId="166" formatCode="#,##0.0"/>
    <numFmt numFmtId="167" formatCode="#,###.0;\(#,###.0\);&quot;-&quot;"/>
    <numFmt numFmtId="168" formatCode="&quot; &quot;* #,##0.00&quot; &quot;;&quot;-&quot;* #,##0.00&quot; &quot;;&quot; &quot;* &quot;-&quot;#&quot; &quot;;&quot; &quot;@&quot; &quot;"/>
    <numFmt numFmtId="169" formatCode="0&quot; &quot;%"/>
    <numFmt numFmtId="170" formatCode="0.00&quot; &quot;%"/>
  </numFmts>
  <fonts count="73" x14ac:knownFonts="1">
    <font>
      <sz val="11"/>
      <color theme="1"/>
      <name val="Calibri"/>
      <family val="2"/>
      <scheme val="minor"/>
    </font>
    <font>
      <u/>
      <sz val="11"/>
      <color theme="10"/>
      <name val="Calibri"/>
      <family val="2"/>
      <scheme val="minor"/>
    </font>
    <font>
      <u/>
      <sz val="11"/>
      <color rgb="FF009999"/>
      <name val="Calibri"/>
      <family val="2"/>
      <scheme val="minor"/>
    </font>
    <font>
      <sz val="10"/>
      <color theme="1"/>
      <name val="Cambria"/>
      <family val="1"/>
    </font>
    <font>
      <sz val="11"/>
      <color theme="1"/>
      <name val="Arial"/>
      <family val="2"/>
    </font>
    <font>
      <i/>
      <sz val="8"/>
      <color theme="1"/>
      <name val="Arial Narrow"/>
      <family val="2"/>
    </font>
    <font>
      <b/>
      <sz val="9"/>
      <color rgb="FF0F7C8F"/>
      <name val="Arial Narrow"/>
      <family val="2"/>
    </font>
    <font>
      <b/>
      <sz val="9"/>
      <color rgb="FF5BABB8"/>
      <name val="Arial Narrow"/>
      <family val="2"/>
    </font>
    <font>
      <sz val="9"/>
      <color rgb="FF000000"/>
      <name val="Arial Narrow"/>
      <family val="2"/>
    </font>
    <font>
      <sz val="9"/>
      <color theme="1"/>
      <name val="Arial Narrow"/>
      <family val="2"/>
    </font>
    <font>
      <vertAlign val="superscript"/>
      <sz val="9"/>
      <color rgb="FF000000"/>
      <name val="Arial Narrow"/>
      <family val="2"/>
    </font>
    <font>
      <b/>
      <sz val="9"/>
      <color rgb="FF4098AA"/>
      <name val="Arial Narrow"/>
      <family val="2"/>
    </font>
    <font>
      <i/>
      <sz val="9"/>
      <color rgb="FF000000"/>
      <name val="Arial Narrow"/>
      <family val="2"/>
    </font>
    <font>
      <u/>
      <sz val="9"/>
      <color rgb="FF008080"/>
      <name val="Arial Narrow"/>
      <family val="2"/>
    </font>
    <font>
      <sz val="8"/>
      <color theme="1"/>
      <name val="Arial Narrow"/>
      <family val="2"/>
    </font>
    <font>
      <vertAlign val="superscript"/>
      <sz val="8"/>
      <color theme="1"/>
      <name val="Arial Narrow"/>
      <family val="2"/>
    </font>
    <font>
      <b/>
      <sz val="9"/>
      <color theme="1"/>
      <name val="Arial"/>
      <family val="2"/>
    </font>
    <font>
      <i/>
      <sz val="9"/>
      <color theme="1"/>
      <name val="Arial Narrow"/>
      <family val="2"/>
    </font>
    <font>
      <b/>
      <vertAlign val="superscript"/>
      <sz val="9"/>
      <color rgb="FF0F7C8F"/>
      <name val="Arial Narrow"/>
      <family val="2"/>
    </font>
    <font>
      <vertAlign val="superscript"/>
      <sz val="9"/>
      <color theme="1"/>
      <name val="Arial Narrow"/>
      <family val="2"/>
    </font>
    <font>
      <sz val="9"/>
      <color rgb="FF4098AA"/>
      <name val="Arial Narrow"/>
      <family val="2"/>
    </font>
    <font>
      <b/>
      <sz val="9"/>
      <color theme="1"/>
      <name val="Arial Narrow"/>
      <family val="2"/>
    </font>
    <font>
      <sz val="9"/>
      <color rgb="FF0F7C8F"/>
      <name val="Arial Narrow"/>
      <family val="2"/>
    </font>
    <font>
      <b/>
      <sz val="14"/>
      <color theme="0"/>
      <name val="Arial Narrow"/>
      <family val="2"/>
    </font>
    <font>
      <b/>
      <sz val="9"/>
      <color rgb="FF000000"/>
      <name val="Arial Narrow"/>
      <family val="2"/>
    </font>
    <font>
      <b/>
      <sz val="8"/>
      <color rgb="FF0F7C8F"/>
      <name val="Arial Narrow"/>
      <family val="2"/>
    </font>
    <font>
      <b/>
      <i/>
      <sz val="9"/>
      <color rgb="FF000000"/>
      <name val="Arial Narrow"/>
      <family val="2"/>
    </font>
    <font>
      <i/>
      <sz val="8"/>
      <color rgb="FF000000"/>
      <name val="Arial Narrow"/>
      <family val="2"/>
    </font>
    <font>
      <sz val="8"/>
      <color rgb="FF000000"/>
      <name val="Arial Narrow"/>
      <family val="2"/>
    </font>
    <font>
      <b/>
      <i/>
      <sz val="9"/>
      <color rgb="FF0F7C8F"/>
      <name val="Arial Narrow"/>
      <family val="2"/>
    </font>
    <font>
      <sz val="9"/>
      <color theme="1"/>
      <name val="Cambria"/>
      <family val="1"/>
    </font>
    <font>
      <b/>
      <sz val="9"/>
      <color rgb="FF006474"/>
      <name val="Arial Narrow"/>
      <family val="2"/>
    </font>
    <font>
      <u/>
      <sz val="9"/>
      <color theme="10"/>
      <name val="Arial Narrow"/>
      <family val="2"/>
    </font>
    <font>
      <i/>
      <vertAlign val="superscript"/>
      <sz val="9"/>
      <color theme="1"/>
      <name val="Arial Narrow"/>
      <family val="2"/>
    </font>
    <font>
      <sz val="9"/>
      <color rgb="FF333B3E"/>
      <name val="Arial Narrow"/>
      <family val="2"/>
    </font>
    <font>
      <sz val="11"/>
      <color theme="1"/>
      <name val="Calibri"/>
      <family val="2"/>
      <scheme val="minor"/>
    </font>
    <font>
      <vertAlign val="superscript"/>
      <sz val="7"/>
      <color rgb="FF000000"/>
      <name val="Arial Narrow"/>
      <family val="2"/>
    </font>
    <font>
      <sz val="10"/>
      <color theme="1"/>
      <name val="Times New Roman"/>
      <family val="1"/>
    </font>
    <font>
      <strike/>
      <sz val="9"/>
      <color rgb="FF000000"/>
      <name val="Arial Narrow"/>
      <family val="2"/>
    </font>
    <font>
      <sz val="9"/>
      <name val="Arial Narrow"/>
      <family val="2"/>
    </font>
    <font>
      <b/>
      <vertAlign val="superscript"/>
      <sz val="9"/>
      <color rgb="FF4098AA"/>
      <name val="Arial Narrow"/>
      <family val="2"/>
    </font>
    <font>
      <vertAlign val="superscript"/>
      <sz val="8"/>
      <color rgb="FF000000"/>
      <name val="Arial Narrow"/>
      <family val="2"/>
    </font>
    <font>
      <b/>
      <vertAlign val="superscript"/>
      <sz val="9"/>
      <color rgb="FF5BABB8"/>
      <name val="Arial Narrow"/>
      <family val="2"/>
    </font>
    <font>
      <i/>
      <vertAlign val="superscript"/>
      <sz val="8"/>
      <color theme="1"/>
      <name val="Arial Narrow"/>
      <family val="2"/>
    </font>
    <font>
      <i/>
      <vertAlign val="superscript"/>
      <sz val="8"/>
      <color rgb="FF000000"/>
      <name val="Arial Narrow"/>
      <family val="2"/>
    </font>
    <font>
      <sz val="9"/>
      <color indexed="8"/>
      <name val="Arial Narrow"/>
      <family val="2"/>
    </font>
    <font>
      <i/>
      <sz val="9"/>
      <name val="Arial Narrow"/>
      <family val="2"/>
    </font>
    <font>
      <sz val="8"/>
      <color rgb="FF4098AA"/>
      <name val="Arial Narrow"/>
      <family val="2"/>
    </font>
    <font>
      <b/>
      <sz val="8"/>
      <color rgb="FF4098AA"/>
      <name val="Arial Narrow"/>
      <family val="2"/>
    </font>
    <font>
      <sz val="11"/>
      <color theme="1"/>
      <name val="Calibri"/>
      <family val="2"/>
      <charset val="238"/>
      <scheme val="minor"/>
    </font>
    <font>
      <sz val="8"/>
      <name val="Arial Narrow"/>
      <family val="2"/>
    </font>
    <font>
      <b/>
      <sz val="12"/>
      <name val="Arial"/>
      <family val="2"/>
    </font>
    <font>
      <b/>
      <sz val="20"/>
      <name val="Arial"/>
      <family val="2"/>
    </font>
    <font>
      <sz val="10"/>
      <color theme="1"/>
      <name val="Liberation Sans"/>
      <family val="2"/>
    </font>
    <font>
      <b/>
      <sz val="8"/>
      <color theme="1"/>
      <name val="Arial Narrow"/>
      <family val="2"/>
    </font>
    <font>
      <sz val="11"/>
      <color rgb="FF000000"/>
      <name val="Calibri"/>
      <family val="2"/>
    </font>
    <font>
      <sz val="8"/>
      <color rgb="FFC9211E"/>
      <name val="Arial Narrow"/>
      <family val="2"/>
    </font>
    <font>
      <sz val="8"/>
      <color rgb="FFFF0000"/>
      <name val="Arial Narrow"/>
      <family val="2"/>
    </font>
    <font>
      <b/>
      <sz val="8"/>
      <color rgb="FF2A728C"/>
      <name val="Arial Narrow"/>
      <family val="2"/>
    </font>
    <font>
      <b/>
      <u/>
      <sz val="8"/>
      <color theme="1"/>
      <name val="Arial Narrow"/>
      <family val="2"/>
    </font>
    <font>
      <sz val="9"/>
      <color theme="1"/>
      <name val="Calibri"/>
      <family val="2"/>
      <scheme val="minor"/>
    </font>
    <font>
      <sz val="9"/>
      <color rgb="FFC9211E"/>
      <name val="Arial Narrow"/>
      <family val="2"/>
    </font>
    <font>
      <sz val="8"/>
      <color rgb="FF5BABB8"/>
      <name val="Arial Narrow"/>
      <family val="2"/>
    </font>
    <font>
      <u/>
      <sz val="9"/>
      <color rgb="FF009999"/>
      <name val="Arial Narrow"/>
      <family val="2"/>
    </font>
    <font>
      <sz val="9"/>
      <color rgb="FF0F7C8F"/>
      <name val="Calibri"/>
      <family val="2"/>
      <scheme val="minor"/>
    </font>
    <font>
      <b/>
      <sz val="9"/>
      <color rgb="FF0F7C8F"/>
      <name val="Calibri"/>
      <family val="2"/>
      <scheme val="minor"/>
    </font>
    <font>
      <i/>
      <sz val="7"/>
      <color theme="1"/>
      <name val="Arial Narrow"/>
      <family val="2"/>
    </font>
    <font>
      <i/>
      <vertAlign val="superscript"/>
      <sz val="7"/>
      <color theme="1"/>
      <name val="Arial Narrow"/>
      <family val="2"/>
    </font>
    <font>
      <b/>
      <sz val="16"/>
      <color theme="1"/>
      <name val="Arial"/>
      <family val="2"/>
    </font>
    <font>
      <b/>
      <sz val="12"/>
      <color rgb="FF008080"/>
      <name val="Arial"/>
      <family val="2"/>
    </font>
    <font>
      <b/>
      <sz val="12"/>
      <color theme="1"/>
      <name val="Arial"/>
      <family val="2"/>
    </font>
    <font>
      <u/>
      <sz val="11"/>
      <color rgb="FF00918E"/>
      <name val="Arial"/>
      <family val="2"/>
    </font>
    <font>
      <i/>
      <vertAlign val="superscript"/>
      <sz val="9"/>
      <color rgb="FF000000"/>
      <name val="Arial Narrow"/>
      <family val="2"/>
    </font>
  </fonts>
  <fills count="13">
    <fill>
      <patternFill patternType="none"/>
    </fill>
    <fill>
      <patternFill patternType="gray125"/>
    </fill>
    <fill>
      <patternFill patternType="solid">
        <fgColor rgb="FF00918E"/>
        <bgColor indexed="64"/>
      </patternFill>
    </fill>
    <fill>
      <patternFill patternType="solid">
        <fgColor rgb="FFFFFFFF"/>
        <bgColor indexed="64"/>
      </patternFill>
    </fill>
    <fill>
      <patternFill patternType="solid">
        <fgColor rgb="FFD9D9D9"/>
        <bgColor indexed="64"/>
      </patternFill>
    </fill>
    <fill>
      <patternFill patternType="solid">
        <fgColor rgb="FFF2F2F2"/>
        <bgColor indexed="64"/>
      </patternFill>
    </fill>
    <fill>
      <patternFill patternType="solid">
        <fgColor rgb="FFE7E6E6"/>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rgb="FFFFFFFF"/>
      </patternFill>
    </fill>
    <fill>
      <patternFill patternType="solid">
        <fgColor theme="0" tint="-0.14999847407452621"/>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rgb="FF0F7C8F"/>
      </bottom>
      <diagonal/>
    </border>
    <border>
      <left/>
      <right/>
      <top/>
      <bottom style="medium">
        <color rgb="FF5BABB8"/>
      </bottom>
      <diagonal/>
    </border>
    <border>
      <left/>
      <right/>
      <top/>
      <bottom style="medium">
        <color rgb="FFD9D9D9"/>
      </bottom>
      <diagonal/>
    </border>
    <border>
      <left/>
      <right/>
      <top style="medium">
        <color rgb="FF0F7C8F"/>
      </top>
      <bottom style="medium">
        <color rgb="FF5BABB8"/>
      </bottom>
      <diagonal/>
    </border>
    <border>
      <left/>
      <right/>
      <top style="medium">
        <color rgb="FFD9D9D9"/>
      </top>
      <bottom style="medium">
        <color rgb="FF5BABB8"/>
      </bottom>
      <diagonal/>
    </border>
    <border>
      <left/>
      <right/>
      <top style="medium">
        <color rgb="FFD9D9D9"/>
      </top>
      <bottom/>
      <diagonal/>
    </border>
    <border>
      <left/>
      <right/>
      <top style="medium">
        <color rgb="FF0F7C8F"/>
      </top>
      <bottom style="medium">
        <color rgb="FF0F7C8F"/>
      </bottom>
      <diagonal/>
    </border>
    <border>
      <left/>
      <right/>
      <top style="medium">
        <color rgb="FF31849B"/>
      </top>
      <bottom/>
      <diagonal/>
    </border>
    <border>
      <left/>
      <right/>
      <top style="medium">
        <color rgb="FF0F7C8F"/>
      </top>
      <bottom style="medium">
        <color rgb="FFD9D9D9"/>
      </bottom>
      <diagonal/>
    </border>
    <border>
      <left/>
      <right/>
      <top style="medium">
        <color rgb="FFD9D9D9"/>
      </top>
      <bottom style="medium">
        <color rgb="FFD9D9D9"/>
      </bottom>
      <diagonal/>
    </border>
    <border>
      <left/>
      <right/>
      <top style="medium">
        <color rgb="FFD9D9D9"/>
      </top>
      <bottom style="medium">
        <color rgb="FF0F7C8F"/>
      </bottom>
      <diagonal/>
    </border>
    <border>
      <left/>
      <right/>
      <top style="medium">
        <color rgb="FF0F7C8F"/>
      </top>
      <bottom/>
      <diagonal/>
    </border>
    <border>
      <left/>
      <right/>
      <top/>
      <bottom style="medium">
        <color rgb="FF4098AA"/>
      </bottom>
      <diagonal/>
    </border>
    <border>
      <left/>
      <right/>
      <top/>
      <bottom style="medium">
        <color rgb="FF006474"/>
      </bottom>
      <diagonal/>
    </border>
    <border>
      <left/>
      <right/>
      <top style="medium">
        <color rgb="FF0F7C8F"/>
      </top>
      <bottom style="medium">
        <color rgb="FF4098AA"/>
      </bottom>
      <diagonal/>
    </border>
    <border>
      <left/>
      <right/>
      <top style="medium">
        <color rgb="FFD9D9D9"/>
      </top>
      <bottom style="medium">
        <color rgb="FF4098AA"/>
      </bottom>
      <diagonal/>
    </border>
    <border>
      <left/>
      <right/>
      <top style="medium">
        <color rgb="FF4098AA"/>
      </top>
      <bottom style="medium">
        <color rgb="FF4098AA"/>
      </bottom>
      <diagonal/>
    </border>
    <border>
      <left/>
      <right/>
      <top/>
      <bottom style="medium">
        <color rgb="FF31849B"/>
      </bottom>
      <diagonal/>
    </border>
    <border>
      <left/>
      <right/>
      <top style="medium">
        <color rgb="FFD9D9D9"/>
      </top>
      <bottom style="medium">
        <color rgb="FF31849B"/>
      </bottom>
      <diagonal/>
    </border>
    <border>
      <left/>
      <right/>
      <top/>
      <bottom style="medium">
        <color rgb="FF00918E"/>
      </bottom>
      <diagonal/>
    </border>
    <border>
      <left/>
      <right/>
      <top style="medium">
        <color rgb="FF0F7C8F"/>
      </top>
      <bottom style="medium">
        <color rgb="FF00918E"/>
      </bottom>
      <diagonal/>
    </border>
    <border>
      <left/>
      <right/>
      <top style="medium">
        <color rgb="FF31849B"/>
      </top>
      <bottom style="medium">
        <color rgb="FF0F7C8F"/>
      </bottom>
      <diagonal/>
    </border>
    <border>
      <left/>
      <right/>
      <top style="medium">
        <color rgb="FF31849B"/>
      </top>
      <bottom style="medium">
        <color rgb="FF31849B"/>
      </bottom>
      <diagonal/>
    </border>
    <border>
      <left/>
      <right/>
      <top style="medium">
        <color rgb="FF4098AA"/>
      </top>
      <bottom style="medium">
        <color rgb="FFD9D9D9"/>
      </bottom>
      <diagonal/>
    </border>
    <border>
      <left/>
      <right/>
      <top/>
      <bottom style="medium">
        <color rgb="FF009999"/>
      </bottom>
      <diagonal/>
    </border>
    <border>
      <left/>
      <right/>
      <top style="medium">
        <color rgb="FFF2F2F2"/>
      </top>
      <bottom/>
      <diagonal/>
    </border>
    <border>
      <left/>
      <right/>
      <top style="medium">
        <color rgb="FF009999"/>
      </top>
      <bottom/>
      <diagonal/>
    </border>
    <border>
      <left/>
      <right/>
      <top/>
      <bottom style="medium">
        <color rgb="FFF2F2F2"/>
      </bottom>
      <diagonal/>
    </border>
    <border>
      <left/>
      <right/>
      <top style="medium">
        <color rgb="FF009999"/>
      </top>
      <bottom style="medium">
        <color rgb="FF009999"/>
      </bottom>
      <diagonal/>
    </border>
    <border>
      <left/>
      <right/>
      <top/>
      <bottom style="medium">
        <color rgb="FFE7E6E6"/>
      </bottom>
      <diagonal/>
    </border>
    <border>
      <left/>
      <right/>
      <top style="medium">
        <color rgb="FF4098AA"/>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6795556505021"/>
      </top>
      <bottom/>
      <diagonal/>
    </border>
    <border>
      <left/>
      <right/>
      <top style="medium">
        <color rgb="FF0F7C8F"/>
      </top>
      <bottom style="medium">
        <color rgb="FF009999"/>
      </bottom>
      <diagonal/>
    </border>
    <border>
      <left/>
      <right/>
      <top style="medium">
        <color rgb="FF5BABB8"/>
      </top>
      <bottom style="medium">
        <color rgb="FF5BABB8"/>
      </bottom>
      <diagonal/>
    </border>
    <border>
      <left/>
      <right/>
      <top style="medium">
        <color rgb="FF5BABB8"/>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style="medium">
        <color rgb="FF5BABB8"/>
      </bottom>
      <diagonal/>
    </border>
    <border>
      <left/>
      <right/>
      <top style="medium">
        <color rgb="FF5BABB8"/>
      </top>
      <bottom/>
      <diagonal/>
    </border>
    <border>
      <left/>
      <right/>
      <top style="medium">
        <color theme="0" tint="-0.14996795556505021"/>
      </top>
      <bottom/>
      <diagonal/>
    </border>
    <border>
      <left/>
      <right/>
      <top style="medium">
        <color rgb="FFD9D9D9"/>
      </top>
      <bottom style="medium">
        <color rgb="FF009999"/>
      </bottom>
      <diagonal/>
    </border>
    <border>
      <left/>
      <right/>
      <top style="medium">
        <color rgb="FFD9D9D9"/>
      </top>
      <bottom style="medium">
        <color rgb="FF00918E"/>
      </bottom>
      <diagonal/>
    </border>
    <border>
      <left/>
      <right/>
      <top style="medium">
        <color rgb="FF0F7C8F"/>
      </top>
      <bottom style="medium">
        <color theme="0" tint="-0.14996795556505021"/>
      </bottom>
      <diagonal/>
    </border>
    <border>
      <left/>
      <right/>
      <top style="medium">
        <color rgb="FF00918E"/>
      </top>
      <bottom/>
      <diagonal/>
    </border>
    <border>
      <left/>
      <right/>
      <top style="medium">
        <color rgb="FF5BABB8"/>
      </top>
      <bottom style="medium">
        <color rgb="FFD9D9D9"/>
      </bottom>
      <diagonal/>
    </border>
    <border>
      <left/>
      <right/>
      <top style="medium">
        <color rgb="FF5BABB8"/>
      </top>
      <bottom style="medium">
        <color rgb="FF4098AA"/>
      </bottom>
      <diagonal/>
    </border>
    <border>
      <left/>
      <right/>
      <top style="thin">
        <color theme="0" tint="-0.14996795556505021"/>
      </top>
      <bottom style="medium">
        <color rgb="FF0F7C8F"/>
      </bottom>
      <diagonal/>
    </border>
    <border>
      <left style="thin">
        <color indexed="64"/>
      </left>
      <right/>
      <top/>
      <bottom/>
      <diagonal/>
    </border>
    <border>
      <left/>
      <right style="thin">
        <color rgb="FF000000"/>
      </right>
      <top/>
      <bottom/>
      <diagonal/>
    </border>
    <border>
      <left/>
      <right/>
      <top style="medium">
        <color theme="0" tint="-0.14996795556505021"/>
      </top>
      <bottom style="medium">
        <color rgb="FF0F7C8F"/>
      </bottom>
      <diagonal/>
    </border>
    <border>
      <left/>
      <right/>
      <top style="medium">
        <color theme="0" tint="-0.14996795556505021"/>
      </top>
      <bottom style="medium">
        <color theme="0" tint="-0.14993743705557422"/>
      </bottom>
      <diagonal/>
    </border>
    <border>
      <left/>
      <right/>
      <top style="medium">
        <color theme="0" tint="-0.14993743705557422"/>
      </top>
      <bottom/>
      <diagonal/>
    </border>
    <border>
      <left/>
      <right/>
      <top/>
      <bottom style="medium">
        <color theme="0" tint="-0.14996795556505021"/>
      </bottom>
      <diagonal/>
    </border>
    <border>
      <left/>
      <right/>
      <top style="medium">
        <color rgb="FF009999"/>
      </top>
      <bottom style="medium">
        <color rgb="FF4098AA"/>
      </bottom>
      <diagonal/>
    </border>
  </borders>
  <cellStyleXfs count="10">
    <xf numFmtId="0" fontId="0" fillId="0" borderId="0"/>
    <xf numFmtId="0" fontId="1" fillId="0" borderId="0" applyNumberFormat="0" applyFill="0" applyBorder="0" applyAlignment="0" applyProtection="0"/>
    <xf numFmtId="0" fontId="35" fillId="0" borderId="0"/>
    <xf numFmtId="0" fontId="35" fillId="0" borderId="0"/>
    <xf numFmtId="0" fontId="49" fillId="0" borderId="0"/>
    <xf numFmtId="0" fontId="51" fillId="0" borderId="0" applyNumberFormat="0" applyFill="0" applyBorder="0" applyAlignment="0" applyProtection="0"/>
    <xf numFmtId="0" fontId="52" fillId="10" borderId="51" applyNumberFormat="0" applyFill="0" applyBorder="0" applyAlignment="0" applyProtection="0">
      <alignment horizontal="left"/>
    </xf>
    <xf numFmtId="168" fontId="55" fillId="0" borderId="0"/>
    <xf numFmtId="0" fontId="53" fillId="0" borderId="0"/>
    <xf numFmtId="0" fontId="35" fillId="0" borderId="0"/>
  </cellStyleXfs>
  <cellXfs count="785">
    <xf numFmtId="0" fontId="0" fillId="0" borderId="0" xfId="0"/>
    <xf numFmtId="0" fontId="0" fillId="2" borderId="0" xfId="0" applyFill="1"/>
    <xf numFmtId="0" fontId="0" fillId="0" borderId="0" xfId="0" applyFill="1"/>
    <xf numFmtId="0" fontId="2" fillId="0" borderId="0" xfId="1" applyFont="1" applyFill="1"/>
    <xf numFmtId="0" fontId="5" fillId="0" borderId="3" xfId="0" applyFont="1" applyBorder="1" applyAlignment="1">
      <alignment horizontal="left" vertical="center" wrapText="1"/>
    </xf>
    <xf numFmtId="0" fontId="6" fillId="0" borderId="3" xfId="0" applyFont="1"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9" fillId="0" borderId="5" xfId="0" applyFont="1" applyBorder="1" applyAlignment="1">
      <alignment horizontal="left" vertical="center" wrapText="1"/>
    </xf>
    <xf numFmtId="0" fontId="8"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8" fillId="0" borderId="5" xfId="0" applyFont="1" applyBorder="1" applyAlignment="1">
      <alignment horizontal="left" vertical="center"/>
    </xf>
    <xf numFmtId="3" fontId="0" fillId="0" borderId="0" xfId="0" applyNumberFormat="1"/>
    <xf numFmtId="0" fontId="8" fillId="0" borderId="5" xfId="0" applyFont="1" applyBorder="1" applyAlignment="1">
      <alignment horizontal="center" vertical="center"/>
    </xf>
    <xf numFmtId="0" fontId="9" fillId="0" borderId="5"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left" vertical="center" wrapText="1"/>
    </xf>
    <xf numFmtId="0" fontId="8" fillId="0" borderId="0" xfId="0" applyFont="1" applyAlignment="1">
      <alignment horizontal="left" vertical="center"/>
    </xf>
    <xf numFmtId="0" fontId="12" fillId="0" borderId="3" xfId="0" applyFont="1" applyBorder="1" applyAlignment="1">
      <alignment horizontal="left" vertical="center" wrapText="1"/>
    </xf>
    <xf numFmtId="0" fontId="0" fillId="0" borderId="0" xfId="0" applyAlignment="1">
      <alignment wrapText="1"/>
    </xf>
    <xf numFmtId="0" fontId="16" fillId="0" borderId="0" xfId="0" applyFont="1" applyAlignment="1"/>
    <xf numFmtId="0" fontId="3" fillId="0" borderId="0" xfId="0" applyFont="1"/>
    <xf numFmtId="0" fontId="6" fillId="0" borderId="0" xfId="0" applyFont="1" applyAlignment="1">
      <alignment horizontal="center" vertical="center" wrapText="1"/>
    </xf>
    <xf numFmtId="0" fontId="4" fillId="0" borderId="0" xfId="0" applyFont="1" applyAlignment="1">
      <alignment horizontal="justify" vertical="center" wrapText="1"/>
    </xf>
    <xf numFmtId="0" fontId="9" fillId="0" borderId="0" xfId="0" applyFont="1" applyAlignment="1">
      <alignment horizontal="right" vertical="center" wrapText="1"/>
    </xf>
    <xf numFmtId="0" fontId="6" fillId="0" borderId="0" xfId="0" applyFont="1" applyAlignment="1">
      <alignment horizontal="right" vertical="center" wrapText="1"/>
    </xf>
    <xf numFmtId="0" fontId="9" fillId="0" borderId="3" xfId="0" applyFont="1" applyBorder="1" applyAlignment="1">
      <alignment horizontal="left" vertical="center" wrapText="1"/>
    </xf>
    <xf numFmtId="0" fontId="6" fillId="0" borderId="0" xfId="0" applyFont="1" applyAlignment="1">
      <alignment horizontal="left" vertical="center" wrapText="1"/>
    </xf>
    <xf numFmtId="0" fontId="3" fillId="0" borderId="0" xfId="0" applyFont="1" applyAlignment="1">
      <alignment wrapText="1"/>
    </xf>
    <xf numFmtId="0" fontId="17" fillId="0" borderId="3" xfId="0" applyFont="1" applyBorder="1" applyAlignment="1">
      <alignment horizontal="left" vertical="center" wrapText="1"/>
    </xf>
    <xf numFmtId="0" fontId="11" fillId="0" borderId="15" xfId="0" applyFont="1" applyBorder="1" applyAlignment="1">
      <alignment horizontal="left" vertical="center" wrapText="1"/>
    </xf>
    <xf numFmtId="0" fontId="21" fillId="0" borderId="5" xfId="0" applyFont="1" applyBorder="1" applyAlignment="1">
      <alignment horizontal="left" vertical="center" wrapText="1"/>
    </xf>
    <xf numFmtId="0" fontId="9" fillId="0" borderId="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9" fillId="0" borderId="0" xfId="0" applyFont="1" applyAlignment="1">
      <alignment horizontal="center" vertical="center" wrapText="1"/>
    </xf>
    <xf numFmtId="0" fontId="20" fillId="0" borderId="15" xfId="0" applyFont="1" applyBorder="1" applyAlignment="1">
      <alignment horizontal="center" vertical="center"/>
    </xf>
    <xf numFmtId="0" fontId="21" fillId="0" borderId="5" xfId="0" applyFont="1" applyBorder="1" applyAlignment="1">
      <alignment horizontal="justify" vertical="center" wrapText="1"/>
    </xf>
    <xf numFmtId="0" fontId="19" fillId="0" borderId="0" xfId="0" applyFont="1" applyAlignment="1">
      <alignment horizontal="justify" vertical="center" wrapText="1"/>
    </xf>
    <xf numFmtId="0" fontId="22" fillId="0" borderId="3" xfId="0" applyFont="1" applyBorder="1" applyAlignment="1">
      <alignment horizontal="left" vertical="center" wrapText="1"/>
    </xf>
    <xf numFmtId="0" fontId="23" fillId="2" borderId="0" xfId="0" applyFont="1" applyFill="1"/>
    <xf numFmtId="0" fontId="23" fillId="2" borderId="0" xfId="0" applyFont="1" applyFill="1" applyAlignment="1">
      <alignment wrapText="1"/>
    </xf>
    <xf numFmtId="0" fontId="6" fillId="0" borderId="0" xfId="0" applyFont="1" applyAlignment="1">
      <alignment horizontal="center" vertical="center"/>
    </xf>
    <xf numFmtId="0" fontId="11" fillId="0" borderId="17" xfId="0" applyFont="1" applyBorder="1" applyAlignment="1">
      <alignment horizontal="left" vertical="center" wrapText="1"/>
    </xf>
    <xf numFmtId="0" fontId="11" fillId="0" borderId="19" xfId="0" applyFont="1" applyBorder="1" applyAlignment="1">
      <alignment horizontal="left" vertical="center" wrapText="1"/>
    </xf>
    <xf numFmtId="0" fontId="3" fillId="0" borderId="19" xfId="0" applyFont="1" applyBorder="1" applyAlignment="1">
      <alignment vertical="center" wrapText="1"/>
    </xf>
    <xf numFmtId="0" fontId="8" fillId="0" borderId="20" xfId="0" applyFont="1" applyBorder="1" applyAlignment="1">
      <alignment horizontal="left" vertical="center" wrapText="1"/>
    </xf>
    <xf numFmtId="0" fontId="8" fillId="0" borderId="20" xfId="0" applyFont="1" applyBorder="1" applyAlignment="1">
      <alignment horizontal="left" vertical="center"/>
    </xf>
    <xf numFmtId="0" fontId="3" fillId="0" borderId="17" xfId="0" applyFont="1" applyBorder="1" applyAlignment="1">
      <alignment vertical="center" wrapText="1"/>
    </xf>
    <xf numFmtId="0" fontId="24" fillId="4" borderId="0" xfId="0" applyFont="1" applyFill="1" applyAlignment="1">
      <alignment horizontal="center" vertical="center" wrapText="1"/>
    </xf>
    <xf numFmtId="0" fontId="8" fillId="4" borderId="0" xfId="0" applyFont="1" applyFill="1" applyAlignment="1">
      <alignment horizontal="center" vertical="center" wrapText="1"/>
    </xf>
    <xf numFmtId="0" fontId="9" fillId="0" borderId="0" xfId="0" applyFont="1" applyAlignment="1">
      <alignment horizontal="left" vertical="center"/>
    </xf>
    <xf numFmtId="0" fontId="9" fillId="0" borderId="20" xfId="0" applyFont="1" applyBorder="1" applyAlignment="1">
      <alignment horizontal="left" vertical="center"/>
    </xf>
    <xf numFmtId="0" fontId="9" fillId="0" borderId="10" xfId="0" applyFont="1" applyBorder="1" applyAlignment="1">
      <alignment horizontal="left" vertical="center" wrapText="1"/>
    </xf>
    <xf numFmtId="0" fontId="9" fillId="0" borderId="10" xfId="0" applyFont="1" applyBorder="1" applyAlignment="1">
      <alignment horizontal="center" vertical="center" wrapText="1"/>
    </xf>
    <xf numFmtId="0" fontId="9" fillId="0" borderId="0" xfId="0" applyFont="1" applyAlignment="1">
      <alignment horizontal="left" vertical="center" wrapText="1"/>
    </xf>
    <xf numFmtId="0" fontId="9" fillId="0" borderId="20" xfId="0" applyFont="1" applyBorder="1" applyAlignment="1">
      <alignment horizontal="left" vertical="center" wrapText="1"/>
    </xf>
    <xf numFmtId="0" fontId="9" fillId="0" borderId="20" xfId="0" applyFont="1" applyBorder="1" applyAlignment="1">
      <alignment horizontal="center" vertical="center" wrapText="1"/>
    </xf>
    <xf numFmtId="0" fontId="6" fillId="3"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11" fillId="0" borderId="15" xfId="0" applyFont="1" applyBorder="1" applyAlignment="1">
      <alignment horizontal="left" vertical="center" wrapText="1" indent="1"/>
    </xf>
    <xf numFmtId="0" fontId="20" fillId="0" borderId="15" xfId="0" applyFont="1" applyBorder="1" applyAlignment="1">
      <alignment horizontal="left" vertical="center"/>
    </xf>
    <xf numFmtId="0" fontId="8" fillId="3" borderId="5"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15" fillId="0" borderId="0" xfId="0" applyFont="1" applyAlignment="1">
      <alignment horizontal="left" vertical="center" wrapText="1"/>
    </xf>
    <xf numFmtId="0" fontId="25" fillId="3" borderId="0" xfId="0" applyFont="1" applyFill="1" applyAlignment="1">
      <alignment horizontal="center" vertical="center" wrapText="1"/>
    </xf>
    <xf numFmtId="0" fontId="3" fillId="0" borderId="0" xfId="0" applyFont="1" applyAlignment="1">
      <alignment vertical="center" wrapText="1"/>
    </xf>
    <xf numFmtId="0" fontId="8" fillId="3" borderId="11"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5" xfId="0" applyFont="1" applyFill="1" applyBorder="1" applyAlignment="1">
      <alignment horizontal="left" vertical="center" wrapText="1" indent="1"/>
    </xf>
    <xf numFmtId="0" fontId="8" fillId="3" borderId="5" xfId="0" applyFont="1" applyFill="1" applyBorder="1" applyAlignment="1">
      <alignment horizontal="left" vertical="center" wrapText="1" indent="2"/>
    </xf>
    <xf numFmtId="0" fontId="8" fillId="3" borderId="20" xfId="0" applyFont="1" applyFill="1" applyBorder="1" applyAlignment="1">
      <alignment horizontal="left" vertical="center" wrapText="1" indent="2"/>
    </xf>
    <xf numFmtId="0" fontId="8" fillId="3" borderId="12" xfId="0" applyFont="1" applyFill="1" applyBorder="1" applyAlignment="1">
      <alignment horizontal="left" vertical="center" wrapText="1"/>
    </xf>
    <xf numFmtId="0" fontId="3" fillId="0" borderId="3" xfId="0" applyFont="1" applyBorder="1" applyAlignment="1">
      <alignment vertical="center" wrapText="1"/>
    </xf>
    <xf numFmtId="0" fontId="25" fillId="3" borderId="0" xfId="0" applyFont="1" applyFill="1" applyAlignment="1">
      <alignment vertical="center" wrapText="1"/>
    </xf>
    <xf numFmtId="0" fontId="3" fillId="0" borderId="0" xfId="0" applyFont="1" applyAlignment="1">
      <alignment vertical="center"/>
    </xf>
    <xf numFmtId="0" fontId="0" fillId="0" borderId="3" xfId="0" applyBorder="1" applyAlignment="1">
      <alignment vertical="center" wrapText="1"/>
    </xf>
    <xf numFmtId="0" fontId="3" fillId="0" borderId="14" xfId="0" applyFont="1" applyBorder="1" applyAlignment="1">
      <alignment vertical="center"/>
    </xf>
    <xf numFmtId="0" fontId="6" fillId="0" borderId="0" xfId="0" applyFont="1" applyAlignment="1">
      <alignment vertical="center" wrapText="1"/>
    </xf>
    <xf numFmtId="0" fontId="6" fillId="0" borderId="3" xfId="0" applyFont="1" applyBorder="1" applyAlignment="1">
      <alignment vertical="center" wrapText="1"/>
    </xf>
    <xf numFmtId="0" fontId="17" fillId="0" borderId="0" xfId="0" applyFont="1" applyAlignment="1">
      <alignment vertical="center"/>
    </xf>
    <xf numFmtId="0" fontId="3" fillId="0" borderId="22" xfId="0" applyFont="1" applyBorder="1" applyAlignment="1">
      <alignment vertical="center"/>
    </xf>
    <xf numFmtId="0" fontId="6" fillId="0" borderId="22" xfId="0" applyFont="1" applyBorder="1" applyAlignment="1">
      <alignment vertical="center"/>
    </xf>
    <xf numFmtId="0" fontId="0" fillId="0" borderId="22" xfId="0" applyBorder="1" applyAlignment="1">
      <alignment vertical="center"/>
    </xf>
    <xf numFmtId="0" fontId="6" fillId="0" borderId="22" xfId="0" applyFont="1" applyBorder="1" applyAlignment="1">
      <alignment horizontal="center"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3" fillId="0" borderId="20" xfId="0" applyFont="1" applyBorder="1" applyAlignment="1">
      <alignment wrapText="1"/>
    </xf>
    <xf numFmtId="0" fontId="12" fillId="0" borderId="0" xfId="0" applyFont="1" applyAlignment="1">
      <alignment horizontal="left" vertical="center"/>
    </xf>
    <xf numFmtId="0" fontId="12" fillId="0" borderId="0" xfId="0" applyFont="1" applyAlignment="1">
      <alignment horizontal="left" vertical="center" wrapText="1"/>
    </xf>
    <xf numFmtId="0" fontId="27" fillId="0" borderId="0" xfId="0" applyFont="1" applyAlignment="1">
      <alignment horizontal="left" vertical="center"/>
    </xf>
    <xf numFmtId="0" fontId="12" fillId="3" borderId="5" xfId="0" applyFont="1" applyFill="1" applyBorder="1" applyAlignment="1">
      <alignment horizontal="left" vertical="center" wrapText="1"/>
    </xf>
    <xf numFmtId="0" fontId="8" fillId="0" borderId="3" xfId="0" applyFont="1" applyBorder="1" applyAlignment="1">
      <alignment horizontal="left" vertical="center" wrapText="1"/>
    </xf>
    <xf numFmtId="0" fontId="6" fillId="3" borderId="3" xfId="0" applyFont="1" applyFill="1" applyBorder="1" applyAlignment="1">
      <alignment horizontal="left" vertical="center" wrapText="1"/>
    </xf>
    <xf numFmtId="0" fontId="4" fillId="0" borderId="0" xfId="0" applyFont="1" applyAlignment="1">
      <alignment horizontal="left" vertical="center" wrapText="1"/>
    </xf>
    <xf numFmtId="0" fontId="22" fillId="0" borderId="0" xfId="0" applyFont="1" applyAlignment="1">
      <alignment horizontal="left" vertical="center" wrapText="1"/>
    </xf>
    <xf numFmtId="0" fontId="6" fillId="0" borderId="9" xfId="0" applyFont="1" applyBorder="1" applyAlignment="1">
      <alignment vertical="center" wrapText="1"/>
    </xf>
    <xf numFmtId="0" fontId="6" fillId="0" borderId="14" xfId="0" applyFont="1" applyBorder="1" applyAlignment="1">
      <alignment horizontal="center" vertical="center" wrapText="1"/>
    </xf>
    <xf numFmtId="0" fontId="6" fillId="3" borderId="9" xfId="0" applyFont="1" applyFill="1" applyBorder="1" applyAlignment="1">
      <alignment vertical="center" wrapText="1"/>
    </xf>
    <xf numFmtId="0" fontId="3" fillId="0" borderId="9" xfId="0" applyFont="1" applyBorder="1" applyAlignment="1">
      <alignment vertical="center" wrapText="1"/>
    </xf>
    <xf numFmtId="10" fontId="8" fillId="0" borderId="5"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9" fontId="6" fillId="0" borderId="3" xfId="0" applyNumberFormat="1" applyFont="1" applyBorder="1" applyAlignment="1">
      <alignment horizontal="center" vertical="center" wrapText="1"/>
    </xf>
    <xf numFmtId="0" fontId="8" fillId="3" borderId="5" xfId="0" applyFont="1" applyFill="1" applyBorder="1" applyAlignment="1">
      <alignment horizontal="center" vertical="center" wrapText="1"/>
    </xf>
    <xf numFmtId="0" fontId="31" fillId="0" borderId="16" xfId="0" applyFont="1" applyBorder="1" applyAlignment="1">
      <alignment horizontal="center" vertical="center"/>
    </xf>
    <xf numFmtId="9" fontId="8" fillId="0" borderId="0" xfId="0" applyNumberFormat="1" applyFont="1" applyAlignment="1">
      <alignment horizontal="center" vertical="center"/>
    </xf>
    <xf numFmtId="0" fontId="11" fillId="0" borderId="20" xfId="0" applyFont="1" applyBorder="1" applyAlignment="1">
      <alignment horizontal="center" vertical="center" wrapText="1"/>
    </xf>
    <xf numFmtId="0" fontId="8" fillId="0" borderId="8" xfId="0" applyFont="1" applyBorder="1" applyAlignment="1">
      <alignment horizontal="left" vertical="center" wrapText="1"/>
    </xf>
    <xf numFmtId="0" fontId="21" fillId="0" borderId="5" xfId="0" applyFont="1" applyBorder="1" applyAlignment="1">
      <alignment horizontal="center" vertical="center" wrapText="1"/>
    </xf>
    <xf numFmtId="0" fontId="10" fillId="0" borderId="0" xfId="0" applyFont="1" applyAlignment="1">
      <alignment horizontal="justify" vertical="center" wrapText="1"/>
    </xf>
    <xf numFmtId="0" fontId="6" fillId="0" borderId="27" xfId="0" applyFont="1" applyBorder="1" applyAlignment="1">
      <alignment horizontal="center" vertical="center" wrapText="1"/>
    </xf>
    <xf numFmtId="0" fontId="12" fillId="0" borderId="27"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indent="2"/>
    </xf>
    <xf numFmtId="0" fontId="8" fillId="0" borderId="20" xfId="0" applyFont="1" applyBorder="1" applyAlignment="1">
      <alignment horizontal="left" vertical="center" indent="2"/>
    </xf>
    <xf numFmtId="0" fontId="8" fillId="0" borderId="20" xfId="0" applyFont="1" applyBorder="1" applyAlignment="1">
      <alignment horizontal="center" vertical="center" wrapText="1"/>
    </xf>
    <xf numFmtId="0" fontId="12" fillId="0" borderId="20" xfId="0" applyFont="1" applyBorder="1" applyAlignment="1">
      <alignment horizontal="left" vertical="center"/>
    </xf>
    <xf numFmtId="0" fontId="9" fillId="0" borderId="12" xfId="0" applyFont="1" applyBorder="1" applyAlignment="1">
      <alignment horizontal="left" vertical="center" wrapText="1"/>
    </xf>
    <xf numFmtId="0" fontId="8" fillId="0" borderId="32" xfId="0" applyFont="1" applyBorder="1" applyAlignment="1">
      <alignment horizontal="left" vertical="center"/>
    </xf>
    <xf numFmtId="0" fontId="8" fillId="4" borderId="32" xfId="0" applyFont="1" applyFill="1" applyBorder="1" applyAlignment="1">
      <alignment horizontal="center" vertical="center"/>
    </xf>
    <xf numFmtId="0" fontId="8" fillId="4" borderId="20" xfId="0" applyFont="1" applyFill="1" applyBorder="1" applyAlignment="1">
      <alignment horizontal="center" vertical="center"/>
    </xf>
    <xf numFmtId="0" fontId="9" fillId="0" borderId="3" xfId="0" applyFont="1" applyBorder="1" applyAlignment="1">
      <alignment horizontal="center" vertical="center" wrapText="1"/>
    </xf>
    <xf numFmtId="3" fontId="6" fillId="0" borderId="3" xfId="0" applyNumberFormat="1" applyFont="1" applyBorder="1" applyAlignment="1">
      <alignment horizontal="center" vertical="center" wrapText="1"/>
    </xf>
    <xf numFmtId="0" fontId="17" fillId="0" borderId="20" xfId="0" applyFont="1" applyBorder="1" applyAlignment="1">
      <alignment horizontal="left" vertical="center" wrapText="1"/>
    </xf>
    <xf numFmtId="0" fontId="34" fillId="0" borderId="5" xfId="0" applyFont="1" applyBorder="1" applyAlignment="1">
      <alignment horizontal="left" vertical="center" wrapText="1"/>
    </xf>
    <xf numFmtId="14" fontId="34" fillId="0" borderId="5" xfId="0" applyNumberFormat="1" applyFont="1" applyBorder="1" applyAlignment="1">
      <alignment horizontal="center" vertical="center" wrapText="1"/>
    </xf>
    <xf numFmtId="14" fontId="8" fillId="0" borderId="20" xfId="0" applyNumberFormat="1" applyFont="1" applyBorder="1" applyAlignment="1">
      <alignment horizontal="center" vertical="center" wrapText="1"/>
    </xf>
    <xf numFmtId="3" fontId="8" fillId="0" borderId="0" xfId="0" applyNumberFormat="1" applyFont="1" applyAlignment="1">
      <alignment horizontal="center" vertical="center" wrapText="1"/>
    </xf>
    <xf numFmtId="10" fontId="8"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17" fillId="0" borderId="0" xfId="0" applyFont="1" applyAlignment="1">
      <alignment horizontal="left" vertical="center" wrapText="1"/>
    </xf>
    <xf numFmtId="0" fontId="17" fillId="0" borderId="3" xfId="0" applyFont="1" applyBorder="1" applyAlignment="1">
      <alignment horizontal="left" vertical="center" wrapText="1"/>
    </xf>
    <xf numFmtId="0" fontId="3" fillId="0" borderId="0" xfId="0" applyFont="1" applyAlignment="1">
      <alignment vertical="center" wrapText="1"/>
    </xf>
    <xf numFmtId="0" fontId="3" fillId="0" borderId="0" xfId="0" applyFont="1"/>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3" fillId="0" borderId="0" xfId="0" applyFont="1" applyAlignment="1">
      <alignment wrapText="1"/>
    </xf>
    <xf numFmtId="0" fontId="6" fillId="0" borderId="3" xfId="0" applyFont="1" applyBorder="1" applyAlignment="1">
      <alignment horizontal="left" vertical="center" wrapText="1"/>
    </xf>
    <xf numFmtId="0" fontId="25" fillId="3" borderId="3" xfId="0" applyFont="1" applyFill="1" applyBorder="1" applyAlignment="1">
      <alignment horizontal="center" vertical="center" wrapText="1"/>
    </xf>
    <xf numFmtId="0" fontId="6" fillId="0" borderId="3" xfId="0" applyFont="1" applyBorder="1" applyAlignment="1">
      <alignment horizontal="left" vertical="center"/>
    </xf>
    <xf numFmtId="0" fontId="6" fillId="0" borderId="15" xfId="0" applyFont="1" applyBorder="1" applyAlignment="1">
      <alignment horizontal="center" vertical="center" wrapText="1"/>
    </xf>
    <xf numFmtId="0" fontId="21" fillId="0" borderId="9" xfId="0" applyFont="1" applyBorder="1" applyAlignment="1">
      <alignment horizontal="left" vertical="center" wrapText="1"/>
    </xf>
    <xf numFmtId="0" fontId="2" fillId="0" borderId="0" xfId="1" applyFont="1" applyFill="1" applyAlignment="1">
      <alignment wrapText="1"/>
    </xf>
    <xf numFmtId="0" fontId="37" fillId="0" borderId="0" xfId="0" applyFont="1" applyAlignment="1">
      <alignment horizontal="left" vertical="center"/>
    </xf>
    <xf numFmtId="0" fontId="9" fillId="0" borderId="5" xfId="0" applyFont="1" applyBorder="1" applyAlignment="1">
      <alignment horizontal="left" vertical="center" indent="1"/>
    </xf>
    <xf numFmtId="0" fontId="23" fillId="2" borderId="0" xfId="0" applyFont="1" applyFill="1" applyAlignment="1"/>
    <xf numFmtId="0" fontId="12" fillId="3" borderId="8" xfId="0" applyFont="1" applyFill="1" applyBorder="1" applyAlignment="1">
      <alignment horizontal="left" vertical="center" wrapText="1"/>
    </xf>
    <xf numFmtId="0" fontId="8" fillId="3" borderId="8" xfId="0" applyFont="1" applyFill="1" applyBorder="1" applyAlignment="1">
      <alignment horizontal="left" vertical="top" wrapText="1"/>
    </xf>
    <xf numFmtId="0" fontId="11" fillId="0" borderId="3" xfId="0" applyFont="1" applyBorder="1" applyAlignment="1">
      <alignment horizontal="center" vertical="center" wrapText="1"/>
    </xf>
    <xf numFmtId="0" fontId="8" fillId="6" borderId="5" xfId="0" applyFont="1" applyFill="1" applyBorder="1" applyAlignment="1">
      <alignment horizontal="left" vertical="center" wrapText="1"/>
    </xf>
    <xf numFmtId="0" fontId="24" fillId="0" borderId="0" xfId="0" applyFont="1" applyAlignment="1">
      <alignment horizontal="left" vertical="center" wrapText="1"/>
    </xf>
    <xf numFmtId="0" fontId="11" fillId="0" borderId="15" xfId="0" applyFont="1" applyBorder="1" applyAlignment="1">
      <alignment horizontal="center" vertical="center" wrapText="1"/>
    </xf>
    <xf numFmtId="0" fontId="11" fillId="0" borderId="3" xfId="0" applyFont="1" applyBorder="1" applyAlignment="1">
      <alignment horizontal="center" vertical="center" wrapText="1"/>
    </xf>
    <xf numFmtId="0" fontId="19" fillId="0" borderId="0" xfId="0" applyFont="1"/>
    <xf numFmtId="0" fontId="17" fillId="0" borderId="5" xfId="0" applyFont="1" applyBorder="1" applyAlignment="1">
      <alignment horizontal="justify" vertical="center" wrapText="1"/>
    </xf>
    <xf numFmtId="0" fontId="0" fillId="0" borderId="0" xfId="0" applyBorder="1"/>
    <xf numFmtId="0" fontId="28" fillId="0" borderId="10" xfId="0" applyFont="1" applyBorder="1" applyAlignment="1">
      <alignment vertical="center"/>
    </xf>
    <xf numFmtId="0" fontId="6" fillId="0" borderId="3" xfId="0" applyFont="1" applyBorder="1" applyAlignment="1">
      <alignment horizontal="center" vertical="center" wrapText="1"/>
    </xf>
    <xf numFmtId="164" fontId="8" fillId="0" borderId="5" xfId="0" applyNumberFormat="1" applyFont="1" applyBorder="1" applyAlignment="1">
      <alignment horizontal="center" vertical="center" wrapText="1"/>
    </xf>
    <xf numFmtId="164" fontId="20" fillId="0" borderId="15" xfId="0" applyNumberFormat="1" applyFont="1" applyBorder="1" applyAlignment="1">
      <alignment horizontal="center" vertical="center" wrapText="1"/>
    </xf>
    <xf numFmtId="164" fontId="9" fillId="0" borderId="5" xfId="0" applyNumberFormat="1" applyFont="1" applyBorder="1" applyAlignment="1">
      <alignment horizontal="center" vertical="center" wrapText="1"/>
    </xf>
    <xf numFmtId="10" fontId="9" fillId="0" borderId="5" xfId="0" applyNumberFormat="1" applyFont="1" applyBorder="1" applyAlignment="1">
      <alignment horizontal="center" vertical="center" wrapText="1"/>
    </xf>
    <xf numFmtId="3" fontId="21" fillId="0" borderId="5" xfId="0" applyNumberFormat="1" applyFont="1" applyBorder="1" applyAlignment="1">
      <alignment horizontal="center" vertical="center" wrapText="1"/>
    </xf>
    <xf numFmtId="164" fontId="21" fillId="0" borderId="5" xfId="0" applyNumberFormat="1" applyFont="1" applyBorder="1" applyAlignment="1">
      <alignment horizontal="center" vertical="center" wrapText="1"/>
    </xf>
    <xf numFmtId="3" fontId="9" fillId="0" borderId="5" xfId="0" applyNumberFormat="1" applyFont="1" applyBorder="1" applyAlignment="1">
      <alignment horizontal="center" vertical="center"/>
    </xf>
    <xf numFmtId="0" fontId="9" fillId="0" borderId="5" xfId="0" applyFont="1" applyBorder="1" applyAlignment="1">
      <alignment horizontal="center" vertical="center"/>
    </xf>
    <xf numFmtId="10" fontId="9" fillId="0" borderId="5" xfId="0" applyNumberFormat="1" applyFont="1" applyBorder="1" applyAlignment="1">
      <alignment horizontal="center" vertical="center"/>
    </xf>
    <xf numFmtId="0" fontId="9" fillId="0" borderId="5" xfId="0" applyFont="1" applyBorder="1" applyAlignment="1">
      <alignment horizontal="left" vertical="center" wrapText="1" indent="1"/>
    </xf>
    <xf numFmtId="0" fontId="9" fillId="0" borderId="20" xfId="0" applyFont="1" applyBorder="1" applyAlignment="1">
      <alignment horizontal="left" vertical="center" indent="1"/>
    </xf>
    <xf numFmtId="0" fontId="9" fillId="0" borderId="20" xfId="0" applyFont="1" applyBorder="1" applyAlignment="1">
      <alignment horizontal="left" vertical="center" wrapText="1" indent="1"/>
    </xf>
    <xf numFmtId="0" fontId="9" fillId="0" borderId="20" xfId="0" applyFont="1" applyBorder="1" applyAlignment="1">
      <alignment horizontal="center" vertical="center"/>
    </xf>
    <xf numFmtId="164" fontId="8" fillId="3" borderId="5"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0" borderId="3" xfId="0" applyFont="1" applyBorder="1" applyAlignment="1">
      <alignment horizontal="center" vertical="center" wrapText="1"/>
    </xf>
    <xf numFmtId="10" fontId="6" fillId="0" borderId="3"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0" fontId="12" fillId="3" borderId="5" xfId="0" applyFont="1" applyFill="1" applyBorder="1" applyAlignment="1">
      <alignment horizontal="left" vertical="center" wrapText="1" indent="1"/>
    </xf>
    <xf numFmtId="0" fontId="12" fillId="3" borderId="0" xfId="0" applyFont="1" applyFill="1" applyAlignment="1">
      <alignment horizontal="left" vertical="center" wrapText="1" indent="1"/>
    </xf>
    <xf numFmtId="164" fontId="6" fillId="0" borderId="3" xfId="0" applyNumberFormat="1" applyFont="1" applyBorder="1" applyAlignment="1">
      <alignment horizontal="center" vertical="center" wrapText="1"/>
    </xf>
    <xf numFmtId="164" fontId="8" fillId="0" borderId="0" xfId="0" applyNumberFormat="1" applyFont="1" applyAlignment="1">
      <alignment horizontal="center" vertical="center" wrapText="1"/>
    </xf>
    <xf numFmtId="164" fontId="8" fillId="0" borderId="20" xfId="0" applyNumberFormat="1" applyFont="1" applyBorder="1" applyAlignment="1">
      <alignment horizontal="center" vertical="center" wrapText="1"/>
    </xf>
    <xf numFmtId="164" fontId="22" fillId="0" borderId="9"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0" fontId="0" fillId="0" borderId="0" xfId="0" applyAlignment="1">
      <alignment horizontal="center" wrapText="1"/>
    </xf>
    <xf numFmtId="164" fontId="8" fillId="0" borderId="12" xfId="0" applyNumberFormat="1"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8" fillId="4" borderId="12" xfId="0" applyNumberFormat="1" applyFont="1" applyFill="1" applyBorder="1" applyAlignment="1">
      <alignment horizontal="center" vertical="center" wrapText="1"/>
    </xf>
    <xf numFmtId="164" fontId="12" fillId="4" borderId="12" xfId="0" applyNumberFormat="1" applyFont="1" applyFill="1" applyBorder="1" applyAlignment="1">
      <alignment horizontal="center" vertical="center" wrapText="1"/>
    </xf>
    <xf numFmtId="164" fontId="12" fillId="0" borderId="5" xfId="0" applyNumberFormat="1" applyFont="1" applyBorder="1" applyAlignment="1">
      <alignment horizontal="center" vertical="center" wrapText="1"/>
    </xf>
    <xf numFmtId="164" fontId="12" fillId="0" borderId="12" xfId="0" quotePrefix="1" applyNumberFormat="1" applyFont="1" applyBorder="1" applyAlignment="1">
      <alignment horizontal="center" vertical="center" wrapText="1"/>
    </xf>
    <xf numFmtId="164" fontId="12" fillId="0" borderId="13"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4" borderId="13" xfId="0" applyNumberFormat="1" applyFont="1" applyFill="1" applyBorder="1" applyAlignment="1">
      <alignment horizontal="center" vertical="center" wrapText="1"/>
    </xf>
    <xf numFmtId="164" fontId="8" fillId="0" borderId="13" xfId="0"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164" fontId="0" fillId="0" borderId="0" xfId="0" applyNumberFormat="1"/>
    <xf numFmtId="0" fontId="9" fillId="0" borderId="3" xfId="0" applyFont="1" applyBorder="1" applyAlignment="1">
      <alignment horizontal="left" vertical="center" wrapText="1" indent="1"/>
    </xf>
    <xf numFmtId="164" fontId="8" fillId="0" borderId="3" xfId="0" applyNumberFormat="1" applyFont="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5"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0" fontId="21" fillId="0" borderId="9" xfId="0" applyFont="1" applyBorder="1" applyAlignment="1">
      <alignment horizontal="center" vertical="center" wrapText="1"/>
    </xf>
    <xf numFmtId="0" fontId="8" fillId="3" borderId="0" xfId="0" applyFont="1" applyFill="1" applyAlignment="1">
      <alignment horizontal="center" vertical="center" wrapText="1"/>
    </xf>
    <xf numFmtId="0" fontId="8" fillId="3" borderId="8" xfId="0" applyFont="1" applyFill="1" applyBorder="1" applyAlignment="1">
      <alignment horizontal="center" vertical="center" wrapText="1"/>
    </xf>
    <xf numFmtId="10" fontId="8" fillId="0" borderId="20" xfId="0" applyNumberFormat="1" applyFont="1" applyBorder="1" applyAlignment="1">
      <alignment horizontal="center" vertical="center" wrapText="1"/>
    </xf>
    <xf numFmtId="0" fontId="8" fillId="6" borderId="5" xfId="0" applyFont="1" applyFill="1" applyBorder="1" applyAlignment="1">
      <alignment horizontal="center" vertical="center" wrapText="1"/>
    </xf>
    <xf numFmtId="0" fontId="12" fillId="0" borderId="5" xfId="0" applyFont="1" applyBorder="1" applyAlignment="1">
      <alignment horizontal="left" vertical="center" wrapText="1" indent="1"/>
    </xf>
    <xf numFmtId="0" fontId="17" fillId="0" borderId="5" xfId="0" applyFont="1" applyBorder="1" applyAlignment="1">
      <alignment horizontal="left" vertical="center" wrapText="1" indent="1"/>
    </xf>
    <xf numFmtId="0" fontId="12" fillId="0" borderId="5" xfId="0" applyFont="1" applyBorder="1" applyAlignment="1">
      <alignment horizontal="left" vertical="center" wrapText="1" indent="2"/>
    </xf>
    <xf numFmtId="164" fontId="8" fillId="0" borderId="32" xfId="0" applyNumberFormat="1" applyFont="1" applyBorder="1" applyAlignment="1">
      <alignment horizontal="center" vertical="center"/>
    </xf>
    <xf numFmtId="0" fontId="3" fillId="0" borderId="0" xfId="0" applyFont="1" applyAlignment="1">
      <alignment horizontal="center"/>
    </xf>
    <xf numFmtId="164" fontId="8" fillId="0" borderId="20" xfId="0" applyNumberFormat="1" applyFont="1" applyBorder="1" applyAlignment="1">
      <alignment horizontal="center" vertical="center"/>
    </xf>
    <xf numFmtId="0" fontId="3" fillId="0" borderId="20" xfId="0" applyFont="1" applyBorder="1" applyAlignment="1">
      <alignment horizontal="center"/>
    </xf>
    <xf numFmtId="164" fontId="9" fillId="0" borderId="0" xfId="0" applyNumberFormat="1" applyFont="1" applyAlignment="1">
      <alignment horizontal="center" vertical="center" wrapText="1"/>
    </xf>
    <xf numFmtId="164" fontId="9" fillId="0" borderId="12" xfId="0" applyNumberFormat="1" applyFont="1" applyBorder="1" applyAlignment="1">
      <alignment horizontal="center" vertical="center" wrapText="1"/>
    </xf>
    <xf numFmtId="10" fontId="9" fillId="0" borderId="0" xfId="0" applyNumberFormat="1" applyFont="1" applyAlignment="1">
      <alignment horizontal="center" vertical="center" wrapText="1"/>
    </xf>
    <xf numFmtId="10" fontId="9" fillId="0" borderId="12" xfId="0" applyNumberFormat="1" applyFont="1" applyBorder="1" applyAlignment="1">
      <alignment horizontal="center" vertical="center" wrapText="1"/>
    </xf>
    <xf numFmtId="10" fontId="9" fillId="0" borderId="20" xfId="0" applyNumberFormat="1" applyFont="1" applyBorder="1" applyAlignment="1">
      <alignment horizontal="center" vertical="center" wrapText="1"/>
    </xf>
    <xf numFmtId="164" fontId="39" fillId="0" borderId="3" xfId="0" applyNumberFormat="1" applyFont="1" applyBorder="1" applyAlignment="1">
      <alignment horizontal="center" vertical="center" wrapText="1"/>
    </xf>
    <xf numFmtId="0" fontId="8" fillId="3" borderId="20" xfId="0" applyFont="1" applyFill="1" applyBorder="1" applyAlignment="1">
      <alignment horizontal="left" vertical="center" wrapText="1" indent="1"/>
    </xf>
    <xf numFmtId="8" fontId="8" fillId="0" borderId="5"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8"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32" fillId="0" borderId="20" xfId="1" applyFont="1" applyBorder="1" applyAlignment="1">
      <alignment horizontal="center" vertical="center" wrapText="1"/>
    </xf>
    <xf numFmtId="0" fontId="9" fillId="0" borderId="5" xfId="0" applyFont="1" applyBorder="1" applyAlignment="1">
      <alignment horizontal="left" vertical="center" indent="2"/>
    </xf>
    <xf numFmtId="0" fontId="9" fillId="0" borderId="5" xfId="0" applyFont="1" applyBorder="1" applyAlignment="1">
      <alignment horizontal="left" vertical="center" indent="3"/>
    </xf>
    <xf numFmtId="0" fontId="17" fillId="0" borderId="0" xfId="0" applyFont="1" applyAlignment="1">
      <alignment horizontal="left" vertical="center" wrapText="1" indent="1"/>
    </xf>
    <xf numFmtId="0" fontId="17" fillId="0" borderId="3" xfId="0" applyFont="1" applyBorder="1" applyAlignment="1">
      <alignment horizontal="left" wrapText="1"/>
    </xf>
    <xf numFmtId="0" fontId="12" fillId="0" borderId="3" xfId="0" applyFont="1" applyBorder="1" applyAlignment="1">
      <alignment horizontal="left"/>
    </xf>
    <xf numFmtId="0" fontId="12" fillId="0" borderId="3" xfId="0" applyFont="1" applyBorder="1" applyAlignment="1">
      <alignment horizontal="left" wrapText="1"/>
    </xf>
    <xf numFmtId="0" fontId="17" fillId="0" borderId="0" xfId="0" applyFont="1" applyAlignment="1">
      <alignment horizontal="left" wrapText="1"/>
    </xf>
    <xf numFmtId="0" fontId="22" fillId="0" borderId="3" xfId="0" applyFont="1" applyBorder="1" applyAlignment="1">
      <alignment horizontal="left"/>
    </xf>
    <xf numFmtId="0" fontId="12" fillId="0" borderId="27" xfId="0" applyFont="1" applyBorder="1" applyAlignment="1">
      <alignment horizontal="left"/>
    </xf>
    <xf numFmtId="0" fontId="6" fillId="0" borderId="20" xfId="0" applyFont="1" applyBorder="1" applyAlignment="1">
      <alignment horizontal="center" vertical="center" wrapText="1"/>
    </xf>
    <xf numFmtId="0" fontId="6" fillId="0" borderId="20" xfId="0" applyFont="1" applyBorder="1" applyAlignment="1">
      <alignment vertical="center" wrapText="1"/>
    </xf>
    <xf numFmtId="0" fontId="28" fillId="0" borderId="0" xfId="0" applyFont="1" applyBorder="1" applyAlignment="1">
      <alignment vertical="center"/>
    </xf>
    <xf numFmtId="0" fontId="28" fillId="0" borderId="0" xfId="0" applyFont="1" applyAlignment="1">
      <alignment vertical="center"/>
    </xf>
    <xf numFmtId="0" fontId="9" fillId="0" borderId="12" xfId="0" applyFont="1" applyBorder="1" applyAlignment="1">
      <alignment horizontal="center" vertical="center" wrapText="1"/>
    </xf>
    <xf numFmtId="0" fontId="15" fillId="0" borderId="0" xfId="0" applyFont="1" applyBorder="1" applyAlignment="1">
      <alignment horizontal="left"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17" fillId="0" borderId="0" xfId="0" applyFont="1" applyAlignment="1">
      <alignment horizontal="left" wrapText="1"/>
    </xf>
    <xf numFmtId="0" fontId="17" fillId="0" borderId="3" xfId="0" applyFont="1" applyBorder="1" applyAlignment="1">
      <alignment horizontal="left" wrapText="1"/>
    </xf>
    <xf numFmtId="164" fontId="8" fillId="3" borderId="12" xfId="0" applyNumberFormat="1"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1" xfId="0" applyFont="1" applyFill="1" applyBorder="1" applyAlignment="1">
      <alignment horizontal="center" vertical="center" wrapText="1"/>
    </xf>
    <xf numFmtId="164" fontId="8" fillId="3" borderId="11" xfId="0" applyNumberFormat="1" applyFont="1" applyFill="1" applyBorder="1" applyAlignment="1">
      <alignment horizontal="center" vertical="center" wrapText="1"/>
    </xf>
    <xf numFmtId="0" fontId="3" fillId="0" borderId="0" xfId="0" applyFont="1" applyAlignment="1">
      <alignment vertical="center" wrapText="1"/>
    </xf>
    <xf numFmtId="0" fontId="17" fillId="3" borderId="0" xfId="0" applyFont="1" applyFill="1" applyAlignment="1">
      <alignment horizontal="left" wrapText="1"/>
    </xf>
    <xf numFmtId="0" fontId="6" fillId="0" borderId="3" xfId="0" applyFont="1" applyBorder="1" applyAlignment="1">
      <alignment horizontal="center" vertical="center"/>
    </xf>
    <xf numFmtId="0" fontId="6" fillId="0" borderId="14" xfId="0" applyFont="1" applyBorder="1" applyAlignment="1">
      <alignment horizontal="center" vertical="center" wrapText="1"/>
    </xf>
    <xf numFmtId="0" fontId="3" fillId="0" borderId="0" xfId="0" applyFont="1"/>
    <xf numFmtId="0" fontId="30" fillId="0" borderId="9" xfId="0" applyFont="1" applyBorder="1" applyAlignment="1">
      <alignment vertical="center" wrapText="1"/>
    </xf>
    <xf numFmtId="0" fontId="6" fillId="0" borderId="9" xfId="0" applyFont="1" applyBorder="1" applyAlignment="1">
      <alignment horizontal="center" vertical="center" wrapText="1"/>
    </xf>
    <xf numFmtId="164" fontId="8" fillId="0" borderId="13" xfId="0" applyNumberFormat="1" applyFont="1" applyBorder="1" applyAlignment="1">
      <alignment horizontal="center" vertical="center" wrapText="1"/>
    </xf>
    <xf numFmtId="0" fontId="6" fillId="0" borderId="9" xfId="0" applyFont="1" applyBorder="1" applyAlignment="1">
      <alignment horizontal="left" vertical="center" wrapText="1"/>
    </xf>
    <xf numFmtId="164" fontId="6" fillId="0" borderId="9"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0" borderId="19" xfId="0" applyFont="1" applyBorder="1" applyAlignment="1">
      <alignment horizontal="left" vertical="center" wrapText="1"/>
    </xf>
    <xf numFmtId="0" fontId="8" fillId="0" borderId="10" xfId="0" applyFont="1" applyBorder="1" applyAlignment="1">
      <alignment horizontal="left" vertical="center"/>
    </xf>
    <xf numFmtId="0" fontId="8" fillId="0" borderId="20" xfId="0" applyFont="1" applyBorder="1" applyAlignment="1">
      <alignment horizontal="left" vertical="center"/>
    </xf>
    <xf numFmtId="0" fontId="8" fillId="0" borderId="20"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7" fillId="0" borderId="3" xfId="0" applyFont="1" applyBorder="1" applyAlignment="1">
      <alignment horizontal="left" vertical="center" wrapText="1"/>
    </xf>
    <xf numFmtId="0" fontId="9" fillId="0" borderId="0" xfId="0" applyFont="1" applyAlignment="1">
      <alignment horizontal="center"/>
    </xf>
    <xf numFmtId="0" fontId="9" fillId="0" borderId="0" xfId="0" applyFont="1"/>
    <xf numFmtId="0" fontId="8" fillId="0" borderId="34" xfId="0" applyFont="1" applyBorder="1" applyAlignment="1">
      <alignment vertical="center" wrapText="1"/>
    </xf>
    <xf numFmtId="0" fontId="9" fillId="0" borderId="9" xfId="0" applyFont="1" applyBorder="1" applyAlignment="1">
      <alignment horizontal="center"/>
    </xf>
    <xf numFmtId="0" fontId="9" fillId="0" borderId="6" xfId="0" applyFont="1" applyBorder="1" applyAlignment="1">
      <alignment horizontal="center"/>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9" fillId="0" borderId="41" xfId="0" applyFont="1" applyBorder="1" applyAlignment="1">
      <alignment horizontal="center"/>
    </xf>
    <xf numFmtId="0" fontId="39" fillId="0" borderId="39" xfId="0" applyFont="1" applyBorder="1" applyAlignment="1">
      <alignment horizontal="center" vertical="center" wrapText="1"/>
    </xf>
    <xf numFmtId="0" fontId="39" fillId="0" borderId="40" xfId="0" applyFont="1" applyBorder="1" applyAlignment="1">
      <alignment horizontal="center" vertical="center" wrapText="1"/>
    </xf>
    <xf numFmtId="0" fontId="9" fillId="0" borderId="40" xfId="0" applyFont="1" applyBorder="1" applyAlignment="1">
      <alignment horizontal="center"/>
    </xf>
    <xf numFmtId="0" fontId="0" fillId="0" borderId="43" xfId="0" applyBorder="1"/>
    <xf numFmtId="165" fontId="8" fillId="0" borderId="5" xfId="0" applyNumberFormat="1" applyFont="1" applyBorder="1" applyAlignment="1">
      <alignment horizontal="center" vertical="center" wrapText="1"/>
    </xf>
    <xf numFmtId="0" fontId="39" fillId="0" borderId="0" xfId="0" applyFont="1" applyAlignment="1">
      <alignment horizontal="center"/>
    </xf>
    <xf numFmtId="164" fontId="6" fillId="0" borderId="0" xfId="0" applyNumberFormat="1" applyFont="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justify" vertical="center" wrapText="1"/>
    </xf>
    <xf numFmtId="0" fontId="11" fillId="0" borderId="37" xfId="0" applyFont="1" applyBorder="1" applyAlignment="1">
      <alignment horizontal="center" vertical="center" wrapText="1"/>
    </xf>
    <xf numFmtId="0" fontId="9" fillId="0" borderId="44" xfId="0" applyFont="1" applyBorder="1" applyAlignment="1">
      <alignment horizontal="justify" vertical="center" wrapText="1"/>
    </xf>
    <xf numFmtId="0" fontId="21" fillId="0" borderId="13" xfId="0" applyFont="1" applyBorder="1" applyAlignment="1">
      <alignment horizontal="center" vertical="center" wrapText="1"/>
    </xf>
    <xf numFmtId="0" fontId="21" fillId="0" borderId="13" xfId="0" applyFont="1" applyBorder="1" applyAlignment="1">
      <alignment horizontal="justify" vertical="center" wrapText="1"/>
    </xf>
    <xf numFmtId="10" fontId="9" fillId="0" borderId="13" xfId="0" applyNumberFormat="1" applyFont="1" applyBorder="1" applyAlignment="1">
      <alignment horizontal="center" vertical="center" wrapText="1"/>
    </xf>
    <xf numFmtId="0" fontId="43" fillId="0" borderId="0" xfId="0" applyFont="1" applyAlignment="1">
      <alignment horizontal="justify" vertical="center" wrapText="1"/>
    </xf>
    <xf numFmtId="0" fontId="27" fillId="0" borderId="0" xfId="0" applyFont="1" applyFill="1" applyBorder="1" applyAlignment="1">
      <alignment horizontal="left" vertical="center" wrapText="1"/>
    </xf>
    <xf numFmtId="0" fontId="9" fillId="0" borderId="44" xfId="0" applyFont="1" applyBorder="1" applyAlignment="1">
      <alignment horizontal="center" vertical="center" wrapText="1"/>
    </xf>
    <xf numFmtId="0" fontId="0" fillId="0" borderId="0" xfId="0" applyFont="1" applyAlignment="1">
      <alignment horizontal="center"/>
    </xf>
    <xf numFmtId="0" fontId="45" fillId="8" borderId="0" xfId="3" applyFont="1" applyFill="1" applyAlignment="1">
      <alignment horizontal="center"/>
    </xf>
    <xf numFmtId="3" fontId="9" fillId="0" borderId="10" xfId="0" applyNumberFormat="1" applyFont="1" applyBorder="1" applyAlignment="1">
      <alignment horizontal="center" vertical="center" wrapText="1"/>
    </xf>
    <xf numFmtId="3" fontId="9" fillId="0" borderId="20" xfId="0" applyNumberFormat="1" applyFont="1" applyBorder="1" applyAlignment="1">
      <alignment horizontal="center" vertical="center" wrapText="1"/>
    </xf>
    <xf numFmtId="0" fontId="8" fillId="3" borderId="0" xfId="0" applyFont="1" applyFill="1" applyBorder="1" applyAlignment="1">
      <alignment horizontal="left" vertical="center" wrapText="1"/>
    </xf>
    <xf numFmtId="0" fontId="11" fillId="0" borderId="15" xfId="0" quotePrefix="1" applyFont="1" applyBorder="1" applyAlignment="1">
      <alignment horizontal="left" vertical="center" wrapText="1" indent="1"/>
    </xf>
    <xf numFmtId="0" fontId="6" fillId="0" borderId="3" xfId="0" quotePrefix="1" applyFont="1" applyBorder="1" applyAlignment="1">
      <alignment horizontal="center" vertical="center" wrapText="1"/>
    </xf>
    <xf numFmtId="164" fontId="9" fillId="0" borderId="5" xfId="0" applyNumberFormat="1" applyFont="1" applyBorder="1" applyAlignment="1">
      <alignment horizontal="center" vertical="center"/>
    </xf>
    <xf numFmtId="167" fontId="9" fillId="0" borderId="5" xfId="0" applyNumberFormat="1" applyFont="1" applyBorder="1" applyAlignment="1">
      <alignment horizontal="center" vertical="center" wrapText="1"/>
    </xf>
    <xf numFmtId="166" fontId="9" fillId="0" borderId="5" xfId="0" applyNumberFormat="1" applyFont="1" applyBorder="1" applyAlignment="1">
      <alignment horizontal="center" vertical="center" wrapText="1"/>
    </xf>
    <xf numFmtId="0" fontId="17" fillId="3" borderId="0" xfId="0" applyFont="1" applyFill="1" applyBorder="1" applyAlignment="1">
      <alignment horizontal="left" wrapText="1"/>
    </xf>
    <xf numFmtId="164" fontId="8" fillId="3" borderId="20" xfId="0" applyNumberFormat="1" applyFont="1" applyFill="1" applyBorder="1" applyAlignment="1">
      <alignment horizontal="center" vertical="center" wrapText="1"/>
    </xf>
    <xf numFmtId="164" fontId="8" fillId="3" borderId="21" xfId="0" applyNumberFormat="1" applyFont="1" applyFill="1" applyBorder="1" applyAlignment="1">
      <alignment horizontal="center" vertical="center" wrapText="1"/>
    </xf>
    <xf numFmtId="0" fontId="25" fillId="3" borderId="14" xfId="0" applyFont="1" applyFill="1" applyBorder="1" applyAlignment="1">
      <alignment vertical="center" wrapText="1"/>
    </xf>
    <xf numFmtId="0" fontId="25" fillId="3" borderId="3" xfId="0" applyFont="1" applyFill="1" applyBorder="1" applyAlignment="1">
      <alignment vertical="center" wrapText="1"/>
    </xf>
    <xf numFmtId="0" fontId="25" fillId="3" borderId="0" xfId="0" applyFont="1" applyFill="1" applyBorder="1" applyAlignment="1">
      <alignment vertical="center" wrapText="1"/>
    </xf>
    <xf numFmtId="164" fontId="8" fillId="3" borderId="11" xfId="0" applyNumberFormat="1" applyFont="1" applyFill="1" applyBorder="1" applyAlignment="1">
      <alignment vertical="center" wrapText="1"/>
    </xf>
    <xf numFmtId="164" fontId="8" fillId="3" borderId="12" xfId="0" applyNumberFormat="1" applyFont="1" applyFill="1" applyBorder="1" applyAlignment="1">
      <alignment vertical="center" wrapText="1"/>
    </xf>
    <xf numFmtId="164" fontId="8" fillId="3" borderId="21" xfId="0" applyNumberFormat="1" applyFont="1" applyFill="1" applyBorder="1" applyAlignment="1">
      <alignment vertical="center" wrapText="1"/>
    </xf>
    <xf numFmtId="3" fontId="9" fillId="0" borderId="5" xfId="0" applyNumberFormat="1" applyFont="1" applyBorder="1" applyAlignment="1">
      <alignment horizontal="left" vertical="center"/>
    </xf>
    <xf numFmtId="0" fontId="9" fillId="0" borderId="0" xfId="0" applyFont="1" applyAlignment="1">
      <alignment horizontal="center" wrapText="1"/>
    </xf>
    <xf numFmtId="164" fontId="26" fillId="4" borderId="5" xfId="0" applyNumberFormat="1" applyFont="1" applyFill="1" applyBorder="1" applyAlignment="1">
      <alignment horizontal="center" vertical="center"/>
    </xf>
    <xf numFmtId="164" fontId="26" fillId="4" borderId="20" xfId="0" applyNumberFormat="1" applyFont="1" applyFill="1" applyBorder="1" applyAlignment="1">
      <alignment horizontal="center" vertical="center"/>
    </xf>
    <xf numFmtId="164" fontId="9" fillId="0" borderId="20" xfId="0" applyNumberFormat="1" applyFont="1" applyBorder="1" applyAlignment="1">
      <alignment horizontal="center" vertical="center"/>
    </xf>
    <xf numFmtId="0" fontId="17" fillId="0" borderId="0" xfId="0" applyFont="1" applyAlignment="1">
      <alignment wrapText="1"/>
    </xf>
    <xf numFmtId="0" fontId="17" fillId="0" borderId="3" xfId="0" applyFont="1" applyBorder="1" applyAlignment="1">
      <alignment wrapText="1"/>
    </xf>
    <xf numFmtId="0" fontId="6" fillId="0" borderId="14" xfId="0" applyFont="1" applyBorder="1" applyAlignment="1">
      <alignment vertical="center" wrapText="1"/>
    </xf>
    <xf numFmtId="0" fontId="46" fillId="0" borderId="3" xfId="0" applyFont="1" applyBorder="1" applyAlignment="1">
      <alignment vertical="center" wrapText="1"/>
    </xf>
    <xf numFmtId="0" fontId="43" fillId="0" borderId="0" xfId="0" applyFont="1"/>
    <xf numFmtId="164" fontId="26" fillId="4" borderId="5" xfId="0" applyNumberFormat="1" applyFont="1" applyFill="1" applyBorder="1" applyAlignment="1">
      <alignment horizontal="center" vertical="center" wrapText="1"/>
    </xf>
    <xf numFmtId="164" fontId="9" fillId="0" borderId="20" xfId="0" applyNumberFormat="1" applyFont="1" applyBorder="1" applyAlignment="1">
      <alignment horizontal="center" vertical="center" wrapText="1"/>
    </xf>
    <xf numFmtId="164" fontId="26" fillId="4" borderId="20" xfId="0" applyNumberFormat="1" applyFont="1" applyFill="1" applyBorder="1" applyAlignment="1">
      <alignment horizontal="center" vertical="center" wrapText="1"/>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20" xfId="0" applyFont="1" applyBorder="1" applyAlignment="1">
      <alignment horizontal="center" vertical="center"/>
    </xf>
    <xf numFmtId="0" fontId="3" fillId="0" borderId="20" xfId="0" applyFont="1" applyBorder="1"/>
    <xf numFmtId="4" fontId="9" fillId="0" borderId="0" xfId="0" quotePrefix="1" applyNumberFormat="1" applyFont="1" applyAlignment="1">
      <alignment horizontal="center"/>
    </xf>
    <xf numFmtId="164" fontId="22" fillId="0" borderId="3" xfId="0" applyNumberFormat="1" applyFont="1" applyBorder="1" applyAlignment="1">
      <alignment horizontal="center" vertical="center" wrapText="1"/>
    </xf>
    <xf numFmtId="9" fontId="8" fillId="0" borderId="12" xfId="0" applyNumberFormat="1" applyFont="1" applyBorder="1" applyAlignment="1">
      <alignment horizontal="center" vertical="center" wrapText="1"/>
    </xf>
    <xf numFmtId="9" fontId="8" fillId="0" borderId="3" xfId="0" applyNumberFormat="1" applyFont="1" applyBorder="1" applyAlignment="1">
      <alignment horizontal="center" vertical="center" wrapText="1"/>
    </xf>
    <xf numFmtId="164" fontId="8" fillId="0" borderId="11" xfId="0" applyNumberFormat="1" applyFont="1" applyBorder="1" applyAlignment="1">
      <alignment vertical="center" wrapText="1"/>
    </xf>
    <xf numFmtId="164" fontId="8" fillId="0" borderId="12" xfId="0" applyNumberFormat="1" applyFont="1" applyBorder="1" applyAlignment="1">
      <alignment vertical="center" wrapText="1"/>
    </xf>
    <xf numFmtId="0" fontId="6" fillId="0" borderId="0" xfId="0" applyFont="1" applyBorder="1" applyAlignment="1">
      <alignment vertical="center" wrapText="1"/>
    </xf>
    <xf numFmtId="0" fontId="30" fillId="0" borderId="3" xfId="0" applyFont="1" applyBorder="1" applyAlignment="1">
      <alignment vertical="center" wrapText="1"/>
    </xf>
    <xf numFmtId="0" fontId="14" fillId="0" borderId="0" xfId="0" applyFont="1" applyAlignment="1">
      <alignment horizontal="center"/>
    </xf>
    <xf numFmtId="0" fontId="9" fillId="0" borderId="0" xfId="0" applyFont="1" applyAlignment="1">
      <alignment horizontal="center" vertical="center"/>
    </xf>
    <xf numFmtId="0" fontId="14" fillId="0" borderId="0" xfId="0" applyFont="1" applyAlignment="1"/>
    <xf numFmtId="0" fontId="14" fillId="0" borderId="0" xfId="0" applyFont="1" applyAlignment="1">
      <alignment wrapText="1"/>
    </xf>
    <xf numFmtId="0" fontId="14" fillId="0" borderId="0" xfId="0" applyFont="1" applyBorder="1" applyAlignment="1"/>
    <xf numFmtId="164" fontId="29" fillId="4" borderId="3"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164" fontId="29" fillId="4" borderId="9" xfId="0" applyNumberFormat="1" applyFont="1" applyFill="1" applyBorder="1" applyAlignment="1">
      <alignment horizontal="center" vertical="center" wrapText="1"/>
    </xf>
    <xf numFmtId="164" fontId="26" fillId="4" borderId="0" xfId="0" applyNumberFormat="1" applyFont="1" applyFill="1" applyAlignment="1">
      <alignment horizontal="center" vertical="center" wrapText="1"/>
    </xf>
    <xf numFmtId="0" fontId="9" fillId="0" borderId="46" xfId="0" applyFont="1" applyBorder="1" applyAlignment="1">
      <alignment horizontal="center"/>
    </xf>
    <xf numFmtId="0" fontId="9" fillId="0" borderId="43" xfId="0" applyFont="1" applyBorder="1" applyAlignment="1">
      <alignment horizontal="center"/>
    </xf>
    <xf numFmtId="164" fontId="13" fillId="4" borderId="5" xfId="0" applyNumberFormat="1" applyFont="1" applyFill="1" applyBorder="1" applyAlignment="1">
      <alignment horizontal="center" vertical="center" wrapText="1"/>
    </xf>
    <xf numFmtId="164" fontId="6" fillId="4" borderId="9" xfId="0" applyNumberFormat="1" applyFont="1" applyFill="1" applyBorder="1" applyAlignment="1">
      <alignment horizontal="center" vertical="center" wrapText="1"/>
    </xf>
    <xf numFmtId="167" fontId="8" fillId="3" borderId="5" xfId="0" applyNumberFormat="1" applyFont="1" applyFill="1" applyBorder="1" applyAlignment="1">
      <alignment horizontal="center" vertical="center" wrapText="1"/>
    </xf>
    <xf numFmtId="0" fontId="36" fillId="0" borderId="0" xfId="0" applyFont="1" applyBorder="1" applyAlignment="1">
      <alignment horizontal="left" vertical="center"/>
    </xf>
    <xf numFmtId="0" fontId="6" fillId="0" borderId="15" xfId="0" applyFont="1" applyBorder="1" applyAlignment="1">
      <alignment vertical="center" wrapText="1"/>
    </xf>
    <xf numFmtId="0" fontId="39" fillId="0" borderId="0" xfId="0" applyFont="1" applyAlignment="1">
      <alignment horizontal="center" vertical="center" wrapText="1"/>
    </xf>
    <xf numFmtId="164" fontId="22" fillId="4" borderId="3" xfId="0" applyNumberFormat="1" applyFont="1" applyFill="1" applyBorder="1" applyAlignment="1">
      <alignment horizontal="center" vertical="center" wrapText="1"/>
    </xf>
    <xf numFmtId="164" fontId="21" fillId="0" borderId="9"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14" fillId="0" borderId="0" xfId="0" applyFont="1"/>
    <xf numFmtId="164" fontId="22" fillId="0" borderId="3" xfId="0" applyNumberFormat="1" applyFont="1" applyBorder="1" applyAlignment="1">
      <alignment horizontal="center" vertical="center"/>
    </xf>
    <xf numFmtId="164" fontId="22" fillId="0" borderId="9" xfId="0" applyNumberFormat="1" applyFont="1" applyBorder="1" applyAlignment="1">
      <alignment vertical="center"/>
    </xf>
    <xf numFmtId="164" fontId="22" fillId="0" borderId="9" xfId="0" applyNumberFormat="1" applyFont="1" applyBorder="1" applyAlignment="1">
      <alignment horizontal="center" vertical="center"/>
    </xf>
    <xf numFmtId="164" fontId="9" fillId="0" borderId="11" xfId="0" applyNumberFormat="1" applyFont="1" applyBorder="1" applyAlignment="1">
      <alignment vertical="center"/>
    </xf>
    <xf numFmtId="164" fontId="9" fillId="0" borderId="11" xfId="0" applyNumberFormat="1" applyFont="1" applyBorder="1" applyAlignment="1">
      <alignment horizontal="center" vertical="center"/>
    </xf>
    <xf numFmtId="164" fontId="9" fillId="0" borderId="12" xfId="0" applyNumberFormat="1" applyFont="1" applyBorder="1" applyAlignment="1">
      <alignment vertical="center"/>
    </xf>
    <xf numFmtId="164" fontId="9" fillId="0" borderId="12" xfId="0" applyNumberFormat="1" applyFont="1" applyBorder="1" applyAlignment="1">
      <alignment horizontal="center" vertical="center"/>
    </xf>
    <xf numFmtId="164" fontId="9" fillId="0" borderId="21" xfId="0" applyNumberFormat="1" applyFont="1" applyBorder="1" applyAlignment="1">
      <alignment vertical="center"/>
    </xf>
    <xf numFmtId="164" fontId="9" fillId="0" borderId="21" xfId="0" applyNumberFormat="1" applyFont="1" applyBorder="1" applyAlignment="1">
      <alignment horizontal="center" vertical="center"/>
    </xf>
    <xf numFmtId="164" fontId="8" fillId="4" borderId="20" xfId="0" applyNumberFormat="1" applyFont="1" applyFill="1" applyBorder="1" applyAlignment="1">
      <alignment horizontal="center" vertical="center" wrapText="1"/>
    </xf>
    <xf numFmtId="0" fontId="9" fillId="0" borderId="0" xfId="0" applyFont="1" applyBorder="1" applyAlignment="1">
      <alignment horizontal="left" vertical="top" wrapText="1"/>
    </xf>
    <xf numFmtId="0" fontId="11" fillId="0" borderId="38" xfId="0" applyFont="1" applyBorder="1" applyAlignment="1">
      <alignment horizontal="left" vertical="center" wrapText="1"/>
    </xf>
    <xf numFmtId="0" fontId="11" fillId="0" borderId="4" xfId="0" applyFont="1" applyBorder="1" applyAlignment="1">
      <alignment horizontal="left" vertical="center" wrapText="1"/>
    </xf>
    <xf numFmtId="0" fontId="8" fillId="3" borderId="4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48" xfId="0" applyFont="1" applyBorder="1" applyAlignment="1">
      <alignment horizontal="center" vertical="center" wrapText="1"/>
    </xf>
    <xf numFmtId="0" fontId="8" fillId="3" borderId="8" xfId="0" applyFont="1" applyFill="1" applyBorder="1" applyAlignment="1">
      <alignment horizontal="center" vertical="top" wrapText="1"/>
    </xf>
    <xf numFmtId="0" fontId="8" fillId="3" borderId="42" xfId="0" applyFont="1" applyFill="1" applyBorder="1" applyAlignment="1">
      <alignment horizontal="center" vertical="center" wrapText="1"/>
    </xf>
    <xf numFmtId="0" fontId="8" fillId="3" borderId="6" xfId="0" applyFont="1" applyFill="1" applyBorder="1" applyAlignment="1">
      <alignment horizontal="center" vertical="center" wrapText="1"/>
    </xf>
    <xf numFmtId="164" fontId="8" fillId="3" borderId="0" xfId="0" applyNumberFormat="1" applyFont="1" applyFill="1" applyBorder="1" applyAlignment="1">
      <alignment horizontal="center" vertical="center" wrapText="1"/>
    </xf>
    <xf numFmtId="164" fontId="8" fillId="3" borderId="8" xfId="0" applyNumberFormat="1" applyFont="1" applyFill="1" applyBorder="1" applyAlignment="1">
      <alignment horizontal="center" vertical="center" wrapText="1"/>
    </xf>
    <xf numFmtId="164" fontId="5" fillId="9" borderId="34" xfId="0" applyNumberFormat="1" applyFont="1" applyFill="1" applyBorder="1" applyAlignment="1">
      <alignment vertical="center" wrapText="1"/>
    </xf>
    <xf numFmtId="164" fontId="5" fillId="9" borderId="34" xfId="0" applyNumberFormat="1" applyFont="1" applyFill="1" applyBorder="1" applyAlignment="1">
      <alignment horizontal="right" vertical="center" wrapText="1"/>
    </xf>
    <xf numFmtId="164" fontId="14" fillId="9" borderId="34" xfId="0" applyNumberFormat="1" applyFont="1" applyFill="1" applyBorder="1" applyAlignment="1">
      <alignment horizontal="right" vertical="center" wrapText="1"/>
    </xf>
    <xf numFmtId="164" fontId="8" fillId="6" borderId="5" xfId="0" applyNumberFormat="1" applyFont="1" applyFill="1" applyBorder="1" applyAlignment="1">
      <alignment horizontal="center" vertical="center" wrapText="1"/>
    </xf>
    <xf numFmtId="164" fontId="14" fillId="9" borderId="36" xfId="0" applyNumberFormat="1" applyFont="1" applyFill="1" applyBorder="1" applyAlignment="1">
      <alignment vertical="center"/>
    </xf>
    <xf numFmtId="164" fontId="24" fillId="0" borderId="0" xfId="0" applyNumberFormat="1" applyFont="1" applyAlignment="1">
      <alignment horizontal="center" vertical="center" wrapText="1"/>
    </xf>
    <xf numFmtId="0" fontId="14" fillId="9" borderId="35" xfId="0" applyFont="1" applyFill="1" applyBorder="1" applyAlignment="1">
      <alignment vertical="center" wrapText="1"/>
    </xf>
    <xf numFmtId="164" fontId="14" fillId="9" borderId="35" xfId="0" applyNumberFormat="1" applyFont="1" applyFill="1" applyBorder="1" applyAlignment="1">
      <alignment vertical="center" wrapText="1"/>
    </xf>
    <xf numFmtId="164" fontId="14" fillId="9" borderId="35" xfId="0" applyNumberFormat="1"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34" xfId="0" applyFont="1" applyFill="1" applyBorder="1" applyAlignment="1">
      <alignment vertical="center" wrapText="1"/>
    </xf>
    <xf numFmtId="164" fontId="14" fillId="9" borderId="34" xfId="0" applyNumberFormat="1" applyFont="1" applyFill="1" applyBorder="1" applyAlignment="1">
      <alignment vertical="center" wrapText="1"/>
    </xf>
    <xf numFmtId="0" fontId="47" fillId="9" borderId="34" xfId="0" applyFont="1" applyFill="1" applyBorder="1" applyAlignment="1">
      <alignment vertical="center"/>
    </xf>
    <xf numFmtId="164" fontId="47" fillId="9" borderId="34" xfId="0" applyNumberFormat="1" applyFont="1" applyFill="1" applyBorder="1" applyAlignment="1">
      <alignment vertical="center"/>
    </xf>
    <xf numFmtId="164" fontId="47" fillId="9" borderId="34" xfId="0" applyNumberFormat="1" applyFont="1" applyFill="1" applyBorder="1" applyAlignment="1">
      <alignment horizontal="right" vertical="center"/>
    </xf>
    <xf numFmtId="0" fontId="47" fillId="9" borderId="50" xfId="0" applyFont="1" applyFill="1" applyBorder="1" applyAlignment="1">
      <alignment vertical="center"/>
    </xf>
    <xf numFmtId="0" fontId="24" fillId="0" borderId="45" xfId="0" applyFont="1" applyBorder="1" applyAlignment="1">
      <alignment horizontal="center" vertical="center" wrapText="1"/>
    </xf>
    <xf numFmtId="0" fontId="48" fillId="0" borderId="34" xfId="0" applyFont="1" applyBorder="1" applyAlignment="1">
      <alignment vertical="center" wrapText="1"/>
    </xf>
    <xf numFmtId="0" fontId="48" fillId="0" borderId="50" xfId="0" applyFont="1" applyBorder="1" applyAlignment="1">
      <alignment vertical="center" wrapText="1"/>
    </xf>
    <xf numFmtId="0" fontId="48" fillId="0" borderId="34" xfId="0" applyFont="1" applyBorder="1" applyAlignment="1">
      <alignment horizontal="center" vertical="center" wrapText="1"/>
    </xf>
    <xf numFmtId="0" fontId="48" fillId="0" borderId="50" xfId="0" applyFont="1" applyBorder="1" applyAlignment="1">
      <alignment horizontal="center" vertical="center" wrapText="1"/>
    </xf>
    <xf numFmtId="0" fontId="50" fillId="0" borderId="0" xfId="4" applyFont="1" applyAlignment="1">
      <alignment horizontal="center" vertical="center"/>
    </xf>
    <xf numFmtId="0" fontId="50" fillId="0" borderId="0" xfId="4" quotePrefix="1" applyFont="1" applyAlignment="1">
      <alignment horizontal="center" vertical="center"/>
    </xf>
    <xf numFmtId="164" fontId="6" fillId="4" borderId="3" xfId="0" applyNumberFormat="1" applyFont="1" applyFill="1" applyBorder="1" applyAlignment="1">
      <alignment horizontal="center" vertical="center" wrapText="1"/>
    </xf>
    <xf numFmtId="164" fontId="38" fillId="7" borderId="5" xfId="0" applyNumberFormat="1" applyFont="1" applyFill="1" applyBorder="1" applyAlignment="1">
      <alignment horizontal="center" vertical="center" wrapText="1"/>
    </xf>
    <xf numFmtId="0" fontId="50" fillId="0" borderId="0" xfId="5" quotePrefix="1" applyFont="1" applyFill="1" applyBorder="1" applyAlignment="1">
      <alignment horizontal="center" vertical="center"/>
    </xf>
    <xf numFmtId="0" fontId="50" fillId="0" borderId="0" xfId="5" applyFont="1" applyFill="1" applyBorder="1" applyAlignment="1">
      <alignment horizontal="center" vertical="center"/>
    </xf>
    <xf numFmtId="0" fontId="44" fillId="0" borderId="0" xfId="0" applyFont="1" applyAlignment="1">
      <alignment vertical="center" wrapText="1"/>
    </xf>
    <xf numFmtId="0" fontId="50" fillId="0" borderId="0" xfId="6" quotePrefix="1" applyFont="1" applyFill="1" applyBorder="1" applyAlignment="1">
      <alignment horizontal="center" vertical="center"/>
    </xf>
    <xf numFmtId="0" fontId="30" fillId="0" borderId="0" xfId="0" applyFont="1" applyAlignment="1">
      <alignment vertical="center" wrapText="1"/>
    </xf>
    <xf numFmtId="0" fontId="8" fillId="0" borderId="32" xfId="0" applyFont="1" applyBorder="1" applyAlignment="1">
      <alignment horizontal="center" vertical="center"/>
    </xf>
    <xf numFmtId="0" fontId="14" fillId="11" borderId="0" xfId="8" applyFont="1" applyFill="1"/>
    <xf numFmtId="0" fontId="14" fillId="11" borderId="0" xfId="8" applyFont="1" applyFill="1" applyAlignment="1">
      <alignment horizontal="center"/>
    </xf>
    <xf numFmtId="0" fontId="56" fillId="11" borderId="0" xfId="8" applyFont="1" applyFill="1"/>
    <xf numFmtId="0" fontId="14" fillId="0" borderId="0" xfId="8" applyFont="1"/>
    <xf numFmtId="4" fontId="14" fillId="11" borderId="0" xfId="8" applyNumberFormat="1" applyFont="1" applyFill="1"/>
    <xf numFmtId="0" fontId="57" fillId="11" borderId="0" xfId="8" applyFont="1" applyFill="1"/>
    <xf numFmtId="0" fontId="14" fillId="11" borderId="0" xfId="8" applyFont="1" applyFill="1" applyAlignment="1">
      <alignment horizontal="center" vertical="center"/>
    </xf>
    <xf numFmtId="0" fontId="14" fillId="11" borderId="0" xfId="8" applyFont="1" applyFill="1" applyAlignment="1">
      <alignment vertical="center"/>
    </xf>
    <xf numFmtId="166" fontId="14" fillId="11" borderId="0" xfId="8" applyNumberFormat="1" applyFont="1" applyFill="1"/>
    <xf numFmtId="0" fontId="58" fillId="0" borderId="0" xfId="9" applyFont="1" applyAlignment="1">
      <alignment horizontal="center"/>
    </xf>
    <xf numFmtId="4" fontId="14" fillId="0" borderId="0" xfId="9" applyNumberFormat="1" applyFont="1"/>
    <xf numFmtId="0" fontId="14" fillId="0" borderId="0" xfId="9" applyFont="1" applyAlignment="1">
      <alignment horizontal="center"/>
    </xf>
    <xf numFmtId="0" fontId="50" fillId="0" borderId="0" xfId="0" applyFont="1"/>
    <xf numFmtId="4" fontId="14" fillId="0" borderId="0" xfId="0" applyNumberFormat="1" applyFont="1"/>
    <xf numFmtId="0" fontId="59" fillId="11" borderId="0" xfId="8" applyFont="1" applyFill="1" applyAlignment="1">
      <alignment horizontal="left"/>
    </xf>
    <xf numFmtId="0" fontId="0" fillId="2" borderId="0" xfId="0" applyFill="1" applyBorder="1"/>
    <xf numFmtId="0" fontId="14" fillId="0" borderId="0" xfId="8" applyFont="1" applyBorder="1" applyAlignment="1">
      <alignment horizontal="center"/>
    </xf>
    <xf numFmtId="0" fontId="9" fillId="11" borderId="0" xfId="8" applyFont="1" applyFill="1" applyAlignment="1">
      <alignment horizontal="center"/>
    </xf>
    <xf numFmtId="0" fontId="21" fillId="11" borderId="0" xfId="8" applyFont="1" applyFill="1" applyAlignment="1">
      <alignment vertical="center" wrapText="1"/>
    </xf>
    <xf numFmtId="0" fontId="9" fillId="0" borderId="0" xfId="8" applyFont="1" applyAlignment="1">
      <alignment horizontal="center"/>
    </xf>
    <xf numFmtId="0" fontId="60" fillId="0" borderId="0" xfId="0" applyFont="1"/>
    <xf numFmtId="0" fontId="39" fillId="0" borderId="0" xfId="8" applyFont="1" applyAlignment="1">
      <alignment horizontal="center"/>
    </xf>
    <xf numFmtId="0" fontId="17" fillId="11" borderId="0" xfId="8" applyFont="1" applyFill="1" applyAlignment="1">
      <alignment wrapText="1"/>
    </xf>
    <xf numFmtId="164" fontId="60" fillId="0" borderId="0" xfId="0" applyNumberFormat="1" applyFont="1" applyAlignment="1">
      <alignment horizontal="center"/>
    </xf>
    <xf numFmtId="0" fontId="60" fillId="0" borderId="0" xfId="0" applyFont="1" applyAlignment="1">
      <alignment horizontal="center"/>
    </xf>
    <xf numFmtId="0" fontId="60" fillId="12" borderId="0" xfId="0" applyFont="1" applyFill="1" applyAlignment="1">
      <alignment horizontal="center"/>
    </xf>
    <xf numFmtId="164" fontId="61" fillId="12" borderId="35" xfId="8" applyNumberFormat="1" applyFont="1" applyFill="1" applyBorder="1" applyAlignment="1">
      <alignment horizontal="center" vertical="center"/>
    </xf>
    <xf numFmtId="164" fontId="9" fillId="12" borderId="35" xfId="8" applyNumberFormat="1" applyFont="1" applyFill="1" applyBorder="1" applyAlignment="1">
      <alignment horizontal="center" vertical="center"/>
    </xf>
    <xf numFmtId="1" fontId="9" fillId="12" borderId="35" xfId="8" applyNumberFormat="1" applyFont="1" applyFill="1" applyBorder="1" applyAlignment="1">
      <alignment horizontal="center" vertical="center"/>
    </xf>
    <xf numFmtId="164" fontId="61" fillId="12" borderId="36" xfId="8" applyNumberFormat="1" applyFont="1" applyFill="1" applyBorder="1" applyAlignment="1">
      <alignment horizontal="center" vertical="center"/>
    </xf>
    <xf numFmtId="164" fontId="9" fillId="12" borderId="36" xfId="8" applyNumberFormat="1" applyFont="1" applyFill="1" applyBorder="1" applyAlignment="1">
      <alignment horizontal="center" vertical="center"/>
    </xf>
    <xf numFmtId="1" fontId="9" fillId="12" borderId="36" xfId="8" applyNumberFormat="1" applyFont="1" applyFill="1" applyBorder="1" applyAlignment="1">
      <alignment horizontal="center" vertical="center"/>
    </xf>
    <xf numFmtId="0" fontId="27" fillId="11" borderId="52" xfId="8" applyFont="1" applyFill="1" applyBorder="1" applyAlignment="1">
      <alignment horizontal="left" vertical="center"/>
    </xf>
    <xf numFmtId="0" fontId="14" fillId="11" borderId="0" xfId="8" applyFont="1" applyFill="1" applyBorder="1"/>
    <xf numFmtId="0" fontId="14" fillId="11" borderId="0" xfId="8" applyFont="1" applyFill="1" applyBorder="1" applyAlignment="1">
      <alignment horizontal="center"/>
    </xf>
    <xf numFmtId="0" fontId="54" fillId="11" borderId="0" xfId="8" applyFont="1" applyFill="1" applyBorder="1" applyAlignment="1">
      <alignment vertical="center" wrapText="1"/>
    </xf>
    <xf numFmtId="0" fontId="50" fillId="0" borderId="0" xfId="8" applyFont="1" applyBorder="1" applyAlignment="1">
      <alignment horizontal="center"/>
    </xf>
    <xf numFmtId="17" fontId="6" fillId="0" borderId="0" xfId="0" applyNumberFormat="1" applyFont="1" applyBorder="1" applyAlignment="1">
      <alignment horizontal="center" vertical="center" wrapText="1"/>
    </xf>
    <xf numFmtId="0" fontId="6" fillId="0" borderId="38" xfId="8" applyFont="1" applyBorder="1" applyAlignment="1">
      <alignment horizontal="center" vertical="center"/>
    </xf>
    <xf numFmtId="17" fontId="6" fillId="0" borderId="38" xfId="0" applyNumberFormat="1" applyFont="1" applyBorder="1" applyAlignment="1">
      <alignment horizontal="left" vertical="center" wrapText="1"/>
    </xf>
    <xf numFmtId="0" fontId="6" fillId="0" borderId="9" xfId="8" applyFont="1" applyBorder="1" applyAlignment="1">
      <alignment horizontal="center" vertical="center"/>
    </xf>
    <xf numFmtId="17" fontId="6" fillId="0" borderId="9" xfId="0" applyNumberFormat="1" applyFont="1" applyBorder="1" applyAlignment="1">
      <alignment horizontal="left" vertical="center" wrapText="1"/>
    </xf>
    <xf numFmtId="0" fontId="9" fillId="0" borderId="40" xfId="8" applyFont="1" applyBorder="1" applyAlignment="1">
      <alignment horizontal="center"/>
    </xf>
    <xf numFmtId="0" fontId="9" fillId="0" borderId="40" xfId="8" applyFont="1" applyBorder="1" applyAlignment="1">
      <alignment horizontal="left" vertical="center" indent="1"/>
    </xf>
    <xf numFmtId="164" fontId="8" fillId="0" borderId="40" xfId="8" applyNumberFormat="1" applyFont="1" applyBorder="1" applyAlignment="1" applyProtection="1">
      <alignment horizontal="center"/>
      <protection locked="0"/>
    </xf>
    <xf numFmtId="0" fontId="9" fillId="0" borderId="40" xfId="8" applyFont="1" applyBorder="1" applyAlignment="1">
      <alignment horizontal="left" vertical="center" indent="2"/>
    </xf>
    <xf numFmtId="164" fontId="39" fillId="0" borderId="40" xfId="0" applyNumberFormat="1" applyFont="1" applyBorder="1" applyAlignment="1">
      <alignment horizontal="center" vertical="center" wrapText="1"/>
    </xf>
    <xf numFmtId="0" fontId="8" fillId="0" borderId="40" xfId="8" applyFont="1" applyBorder="1" applyAlignment="1">
      <alignment horizontal="left" vertical="center" indent="1"/>
    </xf>
    <xf numFmtId="0" fontId="9" fillId="0" borderId="41" xfId="8" applyFont="1" applyBorder="1" applyAlignment="1">
      <alignment horizontal="center"/>
    </xf>
    <xf numFmtId="0" fontId="9" fillId="0" borderId="41" xfId="8" applyFont="1" applyBorder="1" applyAlignment="1">
      <alignment horizontal="left" vertical="center" indent="1"/>
    </xf>
    <xf numFmtId="164" fontId="8" fillId="0" borderId="41" xfId="8" applyNumberFormat="1" applyFont="1" applyBorder="1" applyAlignment="1" applyProtection="1">
      <alignment horizontal="center"/>
      <protection locked="0"/>
    </xf>
    <xf numFmtId="169" fontId="8" fillId="0" borderId="40" xfId="8" applyNumberFormat="1" applyFont="1" applyBorder="1" applyAlignment="1" applyProtection="1">
      <alignment horizontal="center"/>
      <protection locked="0"/>
    </xf>
    <xf numFmtId="169" fontId="8" fillId="0" borderId="41" xfId="8" applyNumberFormat="1" applyFont="1" applyBorder="1" applyAlignment="1" applyProtection="1">
      <alignment horizontal="center"/>
      <protection locked="0"/>
    </xf>
    <xf numFmtId="0" fontId="9" fillId="0" borderId="39" xfId="8" applyFont="1" applyBorder="1" applyAlignment="1">
      <alignment horizontal="center" vertical="center"/>
    </xf>
    <xf numFmtId="0" fontId="8" fillId="0" borderId="39" xfId="8" applyFont="1" applyBorder="1" applyAlignment="1">
      <alignment horizontal="left" vertical="center" indent="1"/>
    </xf>
    <xf numFmtId="164" fontId="9" fillId="0" borderId="39" xfId="8" applyNumberFormat="1" applyFont="1" applyBorder="1" applyAlignment="1">
      <alignment horizontal="center" vertical="center"/>
    </xf>
    <xf numFmtId="0" fontId="9" fillId="0" borderId="53" xfId="8" applyFont="1" applyBorder="1" applyAlignment="1">
      <alignment horizontal="center" vertical="center"/>
    </xf>
    <xf numFmtId="0" fontId="8" fillId="0" borderId="53" xfId="8" applyFont="1" applyBorder="1" applyAlignment="1">
      <alignment horizontal="left" vertical="center" indent="1"/>
    </xf>
    <xf numFmtId="164" fontId="9" fillId="0" borderId="53" xfId="8" applyNumberFormat="1" applyFont="1" applyBorder="1" applyAlignment="1">
      <alignment horizontal="center" vertical="center"/>
    </xf>
    <xf numFmtId="0" fontId="62" fillId="0" borderId="0" xfId="0" applyFont="1"/>
    <xf numFmtId="164" fontId="62" fillId="0" borderId="0" xfId="0" applyNumberFormat="1" applyFont="1"/>
    <xf numFmtId="0" fontId="14" fillId="0" borderId="55" xfId="0" applyFont="1" applyBorder="1"/>
    <xf numFmtId="0" fontId="14" fillId="0" borderId="55" xfId="0" applyFont="1" applyBorder="1" applyAlignment="1">
      <alignment horizontal="center"/>
    </xf>
    <xf numFmtId="0" fontId="9" fillId="11" borderId="0" xfId="8" applyFont="1" applyFill="1"/>
    <xf numFmtId="0" fontId="9" fillId="11" borderId="0" xfId="8" applyFont="1" applyFill="1" applyBorder="1" applyAlignment="1">
      <alignment horizontal="center" vertical="center"/>
    </xf>
    <xf numFmtId="0" fontId="39" fillId="0" borderId="0" xfId="9" quotePrefix="1" applyFont="1" applyAlignment="1">
      <alignment horizontal="center"/>
    </xf>
    <xf numFmtId="0" fontId="39" fillId="0" borderId="0" xfId="0" applyFont="1"/>
    <xf numFmtId="4" fontId="39" fillId="0" borderId="0" xfId="9" quotePrefix="1" applyNumberFormat="1" applyFont="1" applyAlignment="1">
      <alignment horizontal="center"/>
    </xf>
    <xf numFmtId="0" fontId="9" fillId="0" borderId="0" xfId="9" quotePrefix="1" applyFont="1" applyAlignment="1">
      <alignment horizontal="center" vertical="center"/>
    </xf>
    <xf numFmtId="4" fontId="9" fillId="0" borderId="0" xfId="9" quotePrefix="1" applyNumberFormat="1" applyFont="1" applyAlignment="1">
      <alignment horizontal="center" vertical="center"/>
    </xf>
    <xf numFmtId="0" fontId="9" fillId="0" borderId="0" xfId="9" quotePrefix="1" applyFont="1" applyBorder="1" applyAlignment="1">
      <alignment horizontal="center" vertical="center"/>
    </xf>
    <xf numFmtId="4" fontId="46" fillId="0" borderId="0" xfId="9" quotePrefix="1" applyNumberFormat="1" applyFont="1" applyBorder="1"/>
    <xf numFmtId="4" fontId="9" fillId="0" borderId="0" xfId="9" quotePrefix="1" applyNumberFormat="1" applyFont="1" applyBorder="1" applyAlignment="1">
      <alignment horizontal="center" vertical="center"/>
    </xf>
    <xf numFmtId="0" fontId="7" fillId="0" borderId="38" xfId="9" quotePrefix="1" applyFont="1" applyBorder="1" applyAlignment="1">
      <alignment horizontal="center"/>
    </xf>
    <xf numFmtId="4" fontId="7" fillId="0" borderId="38" xfId="9" quotePrefix="1" applyNumberFormat="1" applyFont="1" applyBorder="1"/>
    <xf numFmtId="164" fontId="7" fillId="0" borderId="38" xfId="0" applyNumberFormat="1" applyFont="1" applyBorder="1" applyAlignment="1">
      <alignment horizontal="center"/>
    </xf>
    <xf numFmtId="164" fontId="7" fillId="0" borderId="0" xfId="0" applyNumberFormat="1" applyFont="1" applyAlignment="1">
      <alignment horizontal="center"/>
    </xf>
    <xf numFmtId="0" fontId="9" fillId="0" borderId="39" xfId="9" quotePrefix="1" applyFont="1" applyBorder="1" applyAlignment="1">
      <alignment horizontal="center"/>
    </xf>
    <xf numFmtId="4" fontId="9" fillId="0" borderId="39" xfId="9" quotePrefix="1" applyNumberFormat="1" applyFont="1" applyBorder="1"/>
    <xf numFmtId="164" fontId="9" fillId="0" borderId="39" xfId="0" applyNumberFormat="1" applyFont="1" applyBorder="1" applyAlignment="1">
      <alignment horizontal="center"/>
    </xf>
    <xf numFmtId="164" fontId="9" fillId="0" borderId="0" xfId="0" applyNumberFormat="1" applyFont="1" applyAlignment="1">
      <alignment horizontal="center"/>
    </xf>
    <xf numFmtId="0" fontId="9" fillId="0" borderId="40" xfId="9" quotePrefix="1" applyFont="1" applyBorder="1" applyAlignment="1">
      <alignment horizontal="center"/>
    </xf>
    <xf numFmtId="4" fontId="9" fillId="0" borderId="40" xfId="9" quotePrefix="1" applyNumberFormat="1" applyFont="1" applyBorder="1"/>
    <xf numFmtId="164" fontId="9" fillId="0" borderId="40" xfId="0" applyNumberFormat="1" applyFont="1" applyBorder="1" applyAlignment="1">
      <alignment horizontal="center"/>
    </xf>
    <xf numFmtId="0" fontId="9" fillId="0" borderId="43" xfId="9" quotePrefix="1" applyFont="1" applyBorder="1" applyAlignment="1">
      <alignment horizontal="center"/>
    </xf>
    <xf numFmtId="4" fontId="9" fillId="0" borderId="43" xfId="9" quotePrefix="1" applyNumberFormat="1" applyFont="1" applyBorder="1"/>
    <xf numFmtId="164" fontId="9" fillId="0" borderId="43" xfId="0" applyNumberFormat="1" applyFont="1" applyBorder="1" applyAlignment="1">
      <alignment horizontal="center"/>
    </xf>
    <xf numFmtId="0" fontId="9" fillId="0" borderId="54" xfId="9" quotePrefix="1" applyFont="1" applyBorder="1" applyAlignment="1">
      <alignment horizontal="center"/>
    </xf>
    <xf numFmtId="4" fontId="9" fillId="0" borderId="54" xfId="9" quotePrefix="1" applyNumberFormat="1" applyFont="1" applyBorder="1"/>
    <xf numFmtId="164" fontId="9" fillId="0" borderId="54" xfId="0" applyNumberFormat="1" applyFont="1" applyBorder="1" applyAlignment="1">
      <alignment horizontal="center"/>
    </xf>
    <xf numFmtId="0" fontId="9" fillId="11" borderId="0" xfId="8" applyFont="1" applyFill="1" applyBorder="1" applyAlignment="1">
      <alignment horizontal="center"/>
    </xf>
    <xf numFmtId="0" fontId="9" fillId="11" borderId="40" xfId="8" applyFont="1" applyFill="1" applyBorder="1" applyAlignment="1">
      <alignment horizontal="center"/>
    </xf>
    <xf numFmtId="0" fontId="9" fillId="11" borderId="40" xfId="8" applyFont="1" applyFill="1" applyBorder="1"/>
    <xf numFmtId="164" fontId="9" fillId="11" borderId="40" xfId="8" applyNumberFormat="1" applyFont="1" applyFill="1" applyBorder="1" applyAlignment="1">
      <alignment horizontal="center"/>
    </xf>
    <xf numFmtId="164" fontId="9" fillId="0" borderId="40" xfId="8" applyNumberFormat="1" applyFont="1" applyBorder="1" applyAlignment="1">
      <alignment horizontal="center"/>
    </xf>
    <xf numFmtId="0" fontId="9" fillId="11" borderId="40" xfId="8" applyFont="1" applyFill="1" applyBorder="1" applyAlignment="1">
      <alignment horizontal="left" indent="1"/>
    </xf>
    <xf numFmtId="0" fontId="63" fillId="0" borderId="0" xfId="1" applyFont="1" applyFill="1"/>
    <xf numFmtId="0" fontId="9" fillId="0" borderId="0" xfId="0" applyFont="1" applyFill="1"/>
    <xf numFmtId="0" fontId="9" fillId="2" borderId="0" xfId="0" applyFont="1" applyFill="1"/>
    <xf numFmtId="0" fontId="9" fillId="0" borderId="6" xfId="0" applyFont="1" applyBorder="1"/>
    <xf numFmtId="0" fontId="9" fillId="0" borderId="42" xfId="0" applyFont="1" applyBorder="1"/>
    <xf numFmtId="0" fontId="9" fillId="0" borderId="4" xfId="0" applyFont="1" applyBorder="1"/>
    <xf numFmtId="0" fontId="9" fillId="0" borderId="42" xfId="0" applyFont="1" applyBorder="1" applyAlignment="1">
      <alignment horizontal="center"/>
    </xf>
    <xf numFmtId="0" fontId="9" fillId="0" borderId="38" xfId="0" applyFont="1" applyBorder="1" applyAlignment="1">
      <alignment horizontal="center"/>
    </xf>
    <xf numFmtId="0" fontId="8" fillId="0" borderId="0" xfId="0" applyFont="1" applyAlignment="1">
      <alignment horizontal="center" wrapText="1"/>
    </xf>
    <xf numFmtId="9" fontId="8" fillId="0" borderId="10" xfId="0" applyNumberFormat="1" applyFont="1" applyBorder="1" applyAlignment="1">
      <alignment horizontal="center" vertical="center"/>
    </xf>
    <xf numFmtId="9" fontId="8" fillId="0" borderId="20" xfId="0" applyNumberFormat="1" applyFont="1" applyBorder="1" applyAlignment="1">
      <alignment horizontal="center" vertical="center"/>
    </xf>
    <xf numFmtId="0" fontId="6" fillId="0" borderId="3" xfId="0" applyFont="1" applyBorder="1" applyAlignment="1">
      <alignment horizontal="center" vertical="center" wrapText="1"/>
    </xf>
    <xf numFmtId="0" fontId="9" fillId="0" borderId="0" xfId="0" applyFont="1" applyAlignment="1">
      <alignment horizontal="center"/>
    </xf>
    <xf numFmtId="0" fontId="22" fillId="0" borderId="0" xfId="8" applyFont="1" applyBorder="1" applyAlignment="1">
      <alignment horizontal="center" vertical="center" wrapText="1"/>
    </xf>
    <xf numFmtId="0" fontId="64" fillId="0" borderId="0" xfId="0" applyFont="1"/>
    <xf numFmtId="0" fontId="65" fillId="0" borderId="0" xfId="0" applyFont="1"/>
    <xf numFmtId="0" fontId="6" fillId="11" borderId="0" xfId="8" applyFont="1" applyFill="1" applyAlignment="1">
      <alignment vertical="center" wrapText="1"/>
    </xf>
    <xf numFmtId="0" fontId="6" fillId="11" borderId="0" xfId="8" applyFont="1" applyFill="1" applyBorder="1" applyAlignment="1">
      <alignment vertical="center" wrapText="1"/>
    </xf>
    <xf numFmtId="0" fontId="6" fillId="0" borderId="0" xfId="8" applyFont="1" applyAlignment="1">
      <alignment vertical="center" wrapText="1"/>
    </xf>
    <xf numFmtId="164" fontId="64" fillId="0" borderId="0" xfId="0" applyNumberFormat="1" applyFont="1" applyAlignment="1">
      <alignment horizontal="center"/>
    </xf>
    <xf numFmtId="0" fontId="64" fillId="0" borderId="0" xfId="0" applyFont="1" applyAlignment="1">
      <alignment horizontal="center"/>
    </xf>
    <xf numFmtId="164" fontId="6" fillId="0" borderId="38" xfId="7" applyNumberFormat="1" applyFont="1" applyBorder="1" applyAlignment="1">
      <alignment horizontal="center" vertical="center" wrapText="1"/>
    </xf>
    <xf numFmtId="164" fontId="6" fillId="12" borderId="38" xfId="7" applyNumberFormat="1" applyFont="1" applyFill="1" applyBorder="1" applyAlignment="1">
      <alignment horizontal="center" vertical="center" wrapText="1"/>
    </xf>
    <xf numFmtId="0" fontId="64" fillId="12" borderId="0" xfId="0" applyFont="1" applyFill="1" applyAlignment="1">
      <alignment horizontal="center"/>
    </xf>
    <xf numFmtId="169" fontId="6" fillId="12" borderId="38" xfId="7" applyNumberFormat="1" applyFont="1" applyFill="1" applyBorder="1" applyAlignment="1">
      <alignment horizontal="center" vertical="center" wrapText="1"/>
    </xf>
    <xf numFmtId="164" fontId="6" fillId="0" borderId="9" xfId="7" applyNumberFormat="1" applyFont="1" applyBorder="1" applyAlignment="1">
      <alignment horizontal="center" vertical="center" wrapText="1"/>
    </xf>
    <xf numFmtId="164" fontId="64" fillId="0" borderId="9" xfId="0" applyNumberFormat="1" applyFont="1" applyBorder="1" applyAlignment="1">
      <alignment horizontal="center"/>
    </xf>
    <xf numFmtId="169" fontId="6" fillId="0" borderId="9" xfId="7" applyNumberFormat="1" applyFont="1" applyBorder="1" applyAlignment="1">
      <alignment horizontal="center" vertical="center" wrapText="1"/>
    </xf>
    <xf numFmtId="4" fontId="6" fillId="0" borderId="0" xfId="9" quotePrefix="1" applyNumberFormat="1" applyFont="1" applyAlignment="1">
      <alignment horizontal="center" vertical="center" wrapText="1"/>
    </xf>
    <xf numFmtId="4" fontId="6" fillId="0" borderId="0" xfId="9" quotePrefix="1" applyNumberFormat="1" applyFont="1" applyBorder="1" applyAlignment="1">
      <alignment horizontal="center" vertical="center"/>
    </xf>
    <xf numFmtId="4" fontId="6" fillId="0" borderId="0" xfId="9" quotePrefix="1" applyNumberFormat="1" applyFont="1" applyAlignment="1">
      <alignment horizontal="center" vertical="center"/>
    </xf>
    <xf numFmtId="4" fontId="6" fillId="0" borderId="0" xfId="9" quotePrefix="1" applyNumberFormat="1" applyFont="1" applyBorder="1" applyAlignment="1">
      <alignment horizontal="center" vertical="center" wrapText="1"/>
    </xf>
    <xf numFmtId="4" fontId="9" fillId="0" borderId="39" xfId="0" quotePrefix="1" applyNumberFormat="1" applyFont="1" applyBorder="1"/>
    <xf numFmtId="4" fontId="9" fillId="0" borderId="40" xfId="0" quotePrefix="1" applyNumberFormat="1" applyFont="1" applyBorder="1"/>
    <xf numFmtId="4" fontId="9" fillId="0" borderId="41" xfId="0" quotePrefix="1" applyNumberFormat="1" applyFont="1" applyBorder="1"/>
    <xf numFmtId="164" fontId="9" fillId="0" borderId="40" xfId="0" quotePrefix="1" applyNumberFormat="1" applyFont="1" applyBorder="1" applyAlignment="1">
      <alignment horizontal="center"/>
    </xf>
    <xf numFmtId="164" fontId="9" fillId="0" borderId="41" xfId="0" applyNumberFormat="1" applyFont="1" applyBorder="1" applyAlignment="1">
      <alignment horizontal="center"/>
    </xf>
    <xf numFmtId="0" fontId="9" fillId="0" borderId="56" xfId="8" applyFont="1" applyBorder="1" applyAlignment="1">
      <alignment horizontal="center"/>
    </xf>
    <xf numFmtId="0" fontId="9" fillId="0" borderId="56" xfId="8" applyFont="1" applyBorder="1" applyAlignment="1">
      <alignment horizontal="left" vertical="center" indent="1"/>
    </xf>
    <xf numFmtId="164" fontId="8" fillId="0" borderId="56" xfId="8" applyNumberFormat="1" applyFont="1" applyBorder="1" applyAlignment="1" applyProtection="1">
      <alignment horizontal="center"/>
      <protection locked="0"/>
    </xf>
    <xf numFmtId="169" fontId="8" fillId="0" borderId="56" xfId="8" applyNumberFormat="1" applyFont="1" applyBorder="1" applyAlignment="1" applyProtection="1">
      <alignment horizontal="center"/>
      <protection locked="0"/>
    </xf>
    <xf numFmtId="0" fontId="9" fillId="11" borderId="9" xfId="8" applyFont="1" applyFill="1" applyBorder="1" applyAlignment="1">
      <alignment horizontal="center"/>
    </xf>
    <xf numFmtId="4" fontId="9" fillId="11" borderId="9" xfId="8" applyNumberFormat="1" applyFont="1" applyFill="1" applyBorder="1" applyAlignment="1">
      <alignment horizontal="center"/>
    </xf>
    <xf numFmtId="170" fontId="9" fillId="11" borderId="9" xfId="8" applyNumberFormat="1" applyFont="1" applyFill="1" applyBorder="1" applyAlignment="1">
      <alignment horizontal="center"/>
    </xf>
    <xf numFmtId="166" fontId="9" fillId="11" borderId="9" xfId="8" applyNumberFormat="1" applyFont="1" applyFill="1" applyBorder="1" applyAlignment="1">
      <alignment horizontal="center"/>
    </xf>
    <xf numFmtId="3" fontId="9" fillId="11" borderId="9" xfId="8" applyNumberFormat="1" applyFont="1" applyFill="1" applyBorder="1" applyAlignment="1">
      <alignment horizontal="center"/>
    </xf>
    <xf numFmtId="0" fontId="9" fillId="11" borderId="56" xfId="8" applyFont="1" applyFill="1" applyBorder="1" applyAlignment="1">
      <alignment horizontal="center"/>
    </xf>
    <xf numFmtId="0" fontId="9" fillId="11" borderId="56" xfId="8" applyFont="1" applyFill="1" applyBorder="1"/>
    <xf numFmtId="164" fontId="9" fillId="11" borderId="56" xfId="8" applyNumberFormat="1" applyFont="1" applyFill="1" applyBorder="1" applyAlignment="1">
      <alignment horizontal="center"/>
    </xf>
    <xf numFmtId="164" fontId="9" fillId="0" borderId="56" xfId="8" applyNumberFormat="1" applyFont="1" applyBorder="1" applyAlignment="1">
      <alignment horizontal="center"/>
    </xf>
    <xf numFmtId="0" fontId="9" fillId="11" borderId="3" xfId="8" applyFont="1" applyFill="1" applyBorder="1" applyAlignment="1">
      <alignment horizontal="center"/>
    </xf>
    <xf numFmtId="4" fontId="6" fillId="0" borderId="0" xfId="0" quotePrefix="1" applyNumberFormat="1" applyFont="1"/>
    <xf numFmtId="4" fontId="21" fillId="0" borderId="0" xfId="0" quotePrefix="1" applyNumberFormat="1" applyFont="1"/>
    <xf numFmtId="4" fontId="21" fillId="0" borderId="4" xfId="0" quotePrefix="1" applyNumberFormat="1" applyFont="1" applyBorder="1"/>
    <xf numFmtId="4" fontId="6" fillId="0" borderId="6" xfId="0" quotePrefix="1" applyNumberFormat="1" applyFont="1" applyBorder="1" applyAlignment="1">
      <alignment horizontal="center" vertical="center" wrapText="1"/>
    </xf>
    <xf numFmtId="4" fontId="6" fillId="0" borderId="4" xfId="0" quotePrefix="1" applyNumberFormat="1" applyFont="1" applyBorder="1"/>
    <xf numFmtId="4" fontId="6" fillId="0" borderId="4" xfId="0" quotePrefix="1" applyNumberFormat="1" applyFont="1" applyBorder="1" applyAlignment="1">
      <alignment horizontal="center" vertical="center" wrapText="1"/>
    </xf>
    <xf numFmtId="164" fontId="6" fillId="0" borderId="0" xfId="0" applyNumberFormat="1" applyFont="1" applyAlignment="1">
      <alignment horizontal="center" vertical="center"/>
    </xf>
    <xf numFmtId="164" fontId="6" fillId="0" borderId="20"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27" xfId="0" applyNumberFormat="1" applyFont="1" applyBorder="1" applyAlignment="1">
      <alignment horizontal="center" vertical="center"/>
    </xf>
    <xf numFmtId="164" fontId="6" fillId="0" borderId="27" xfId="0" applyNumberFormat="1" applyFont="1" applyBorder="1" applyAlignment="1">
      <alignment horizontal="center" vertical="center"/>
    </xf>
    <xf numFmtId="164" fontId="24" fillId="5" borderId="0" xfId="0" applyNumberFormat="1" applyFont="1" applyFill="1" applyAlignment="1">
      <alignment horizontal="center" vertical="center" wrapText="1"/>
    </xf>
    <xf numFmtId="164" fontId="3" fillId="0" borderId="0" xfId="0" applyNumberFormat="1" applyFont="1" applyAlignment="1">
      <alignment horizontal="center" wrapText="1"/>
    </xf>
    <xf numFmtId="164" fontId="8" fillId="5" borderId="0" xfId="0" applyNumberFormat="1" applyFont="1" applyFill="1" applyAlignment="1">
      <alignment horizontal="center" vertical="center" wrapText="1"/>
    </xf>
    <xf numFmtId="164" fontId="8" fillId="5" borderId="0" xfId="0" applyNumberFormat="1" applyFont="1" applyFill="1" applyAlignment="1">
      <alignment horizontal="center" vertical="center"/>
    </xf>
    <xf numFmtId="164" fontId="24" fillId="5" borderId="0" xfId="0" applyNumberFormat="1" applyFont="1" applyFill="1" applyAlignment="1">
      <alignment horizontal="center" vertical="center"/>
    </xf>
    <xf numFmtId="164" fontId="3" fillId="0" borderId="0" xfId="0" applyNumberFormat="1" applyFont="1" applyBorder="1" applyAlignment="1">
      <alignment horizontal="center" wrapText="1"/>
    </xf>
    <xf numFmtId="164" fontId="24" fillId="5" borderId="20" xfId="0" applyNumberFormat="1" applyFont="1" applyFill="1" applyBorder="1" applyAlignment="1">
      <alignment horizontal="center" vertical="center"/>
    </xf>
    <xf numFmtId="0" fontId="28" fillId="0" borderId="10"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8" fillId="0" borderId="0" xfId="0" applyFont="1" applyAlignment="1">
      <alignment horizontal="center" vertical="center"/>
    </xf>
    <xf numFmtId="0" fontId="8" fillId="0" borderId="20" xfId="0" applyFont="1" applyBorder="1" applyAlignment="1">
      <alignment horizontal="center" vertical="center"/>
    </xf>
    <xf numFmtId="0" fontId="68" fillId="0" borderId="0" xfId="0" applyFont="1" applyFill="1"/>
    <xf numFmtId="0" fontId="69" fillId="0" borderId="1" xfId="0" applyFont="1" applyBorder="1" applyAlignment="1"/>
    <xf numFmtId="0" fontId="4" fillId="0" borderId="1" xfId="0" applyFont="1" applyBorder="1"/>
    <xf numFmtId="0" fontId="70" fillId="0" borderId="2" xfId="0" applyFont="1" applyBorder="1"/>
    <xf numFmtId="0" fontId="4" fillId="0" borderId="2" xfId="0" applyFont="1" applyBorder="1"/>
    <xf numFmtId="0" fontId="70" fillId="0" borderId="1" xfId="0" applyFont="1" applyBorder="1"/>
    <xf numFmtId="0" fontId="71" fillId="0" borderId="1" xfId="1" applyFont="1" applyBorder="1" applyAlignment="1">
      <alignment horizontal="left" wrapText="1"/>
    </xf>
    <xf numFmtId="0" fontId="17" fillId="0" borderId="0" xfId="0" applyFont="1" applyAlignment="1"/>
    <xf numFmtId="0" fontId="43" fillId="0" borderId="0" xfId="0" applyFont="1" applyAlignment="1">
      <alignment horizontal="left"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164" fontId="8" fillId="0" borderId="0" xfId="0" applyNumberFormat="1" applyFont="1" applyBorder="1" applyAlignment="1">
      <alignment horizontal="center" vertical="center" wrapText="1"/>
    </xf>
    <xf numFmtId="164" fontId="8" fillId="0" borderId="8" xfId="0" applyNumberFormat="1" applyFont="1" applyBorder="1" applyAlignment="1">
      <alignment vertical="center" wrapText="1"/>
    </xf>
    <xf numFmtId="164" fontId="8" fillId="0" borderId="8" xfId="0" applyNumberFormat="1" applyFont="1" applyBorder="1" applyAlignment="1">
      <alignment horizontal="center" vertical="center" wrapText="1"/>
    </xf>
    <xf numFmtId="164" fontId="6" fillId="0" borderId="9" xfId="0" applyNumberFormat="1" applyFont="1" applyBorder="1" applyAlignment="1">
      <alignment vertical="center" wrapText="1"/>
    </xf>
    <xf numFmtId="164" fontId="11" fillId="0" borderId="34" xfId="0" applyNumberFormat="1" applyFont="1" applyBorder="1" applyAlignment="1">
      <alignment horizontal="center" vertical="center"/>
    </xf>
    <xf numFmtId="10" fontId="11" fillId="0" borderId="50" xfId="0" applyNumberFormat="1" applyFont="1" applyBorder="1" applyAlignment="1">
      <alignment horizontal="center" vertical="center"/>
    </xf>
    <xf numFmtId="0" fontId="27" fillId="0" borderId="10" xfId="0" applyFont="1" applyBorder="1" applyAlignment="1">
      <alignment vertical="center"/>
    </xf>
    <xf numFmtId="0" fontId="27" fillId="0" borderId="0" xfId="0" applyFont="1" applyAlignment="1">
      <alignment vertical="center"/>
    </xf>
    <xf numFmtId="0" fontId="21" fillId="0" borderId="0" xfId="0" applyFont="1" applyBorder="1" applyAlignment="1">
      <alignment horizontal="center" vertical="center" wrapText="1"/>
    </xf>
    <xf numFmtId="164" fontId="21" fillId="0" borderId="0" xfId="0" applyNumberFormat="1" applyFont="1" applyBorder="1" applyAlignment="1">
      <alignment horizontal="center" vertical="center" wrapText="1"/>
    </xf>
    <xf numFmtId="10" fontId="21"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8" fillId="0" borderId="0" xfId="0" quotePrefix="1" applyNumberFormat="1" applyFont="1" applyAlignment="1">
      <alignment horizontal="center"/>
    </xf>
    <xf numFmtId="0" fontId="0" fillId="0" borderId="0" xfId="0" applyFont="1"/>
    <xf numFmtId="4" fontId="9" fillId="0" borderId="56" xfId="0" quotePrefix="1" applyNumberFormat="1" applyFont="1" applyBorder="1"/>
    <xf numFmtId="164" fontId="9" fillId="0" borderId="56" xfId="0" applyNumberFormat="1" applyFont="1" applyBorder="1" applyAlignment="1">
      <alignment horizontal="center"/>
    </xf>
    <xf numFmtId="0" fontId="0" fillId="0" borderId="42" xfId="0" applyBorder="1"/>
    <xf numFmtId="0" fontId="71" fillId="0" borderId="0" xfId="1" applyFont="1" applyAlignment="1">
      <alignment horizontal="left" wrapText="1"/>
    </xf>
    <xf numFmtId="0" fontId="7" fillId="0" borderId="7" xfId="0" applyFont="1" applyBorder="1" applyAlignment="1">
      <alignment horizontal="left" vertical="center" wrapText="1"/>
    </xf>
    <xf numFmtId="0" fontId="5" fillId="0" borderId="36" xfId="0" applyFont="1" applyBorder="1" applyAlignment="1">
      <alignment horizontal="left" vertical="top" wrapText="1"/>
    </xf>
    <xf numFmtId="0" fontId="5" fillId="0" borderId="0" xfId="0" applyFont="1" applyAlignment="1">
      <alignment horizontal="left" vertical="top" wrapText="1"/>
    </xf>
    <xf numFmtId="0" fontId="7" fillId="0" borderId="6" xfId="0" applyFont="1" applyBorder="1" applyAlignment="1">
      <alignment horizontal="left" vertical="center" wrapText="1"/>
    </xf>
    <xf numFmtId="0" fontId="39" fillId="0" borderId="0" xfId="0" applyFont="1" applyAlignment="1">
      <alignment horizontal="center"/>
    </xf>
    <xf numFmtId="0" fontId="23" fillId="2" borderId="0" xfId="0" applyFont="1" applyFill="1" applyAlignment="1">
      <alignment horizontal="left" wrapText="1"/>
    </xf>
    <xf numFmtId="164" fontId="9" fillId="0" borderId="12" xfId="0"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164" fontId="9" fillId="0" borderId="11" xfId="0" applyNumberFormat="1" applyFont="1" applyBorder="1" applyAlignment="1">
      <alignment horizontal="center" vertical="center" wrapText="1"/>
    </xf>
    <xf numFmtId="164" fontId="9" fillId="0" borderId="13" xfId="0" applyNumberFormat="1" applyFont="1" applyBorder="1" applyAlignment="1">
      <alignment horizontal="center" vertical="center" wrapText="1"/>
    </xf>
    <xf numFmtId="164" fontId="6" fillId="0" borderId="23" xfId="0" applyNumberFormat="1" applyFont="1" applyBorder="1" applyAlignment="1">
      <alignment horizontal="center" vertical="center" wrapText="1"/>
    </xf>
    <xf numFmtId="0" fontId="43" fillId="0" borderId="10" xfId="0" applyFont="1" applyBorder="1" applyAlignment="1">
      <alignment horizontal="left" vertical="center" wrapText="1"/>
    </xf>
    <xf numFmtId="0" fontId="43" fillId="0" borderId="0" xfId="0" applyFont="1" applyBorder="1" applyAlignment="1">
      <alignment horizontal="left"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164" fontId="8" fillId="0" borderId="11" xfId="0" applyNumberFormat="1"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6" fillId="3"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7" fillId="0" borderId="0" xfId="0" applyFont="1" applyAlignment="1">
      <alignment horizontal="left" wrapText="1"/>
    </xf>
    <xf numFmtId="0" fontId="17" fillId="0" borderId="3" xfId="0" applyFont="1" applyBorder="1" applyAlignment="1">
      <alignment horizontal="left" wrapText="1"/>
    </xf>
    <xf numFmtId="0" fontId="9" fillId="0" borderId="0" xfId="0" applyFont="1" applyAlignment="1">
      <alignment horizontal="center" wrapText="1"/>
    </xf>
    <xf numFmtId="0" fontId="9" fillId="0" borderId="3" xfId="0" applyFont="1" applyBorder="1" applyAlignment="1">
      <alignment horizontal="center" wrapText="1"/>
    </xf>
    <xf numFmtId="0" fontId="9" fillId="0" borderId="0" xfId="0" applyFont="1" applyAlignment="1">
      <alignment horizontal="center"/>
    </xf>
    <xf numFmtId="164" fontId="8" fillId="3" borderId="11" xfId="0" applyNumberFormat="1" applyFont="1" applyFill="1" applyBorder="1" applyAlignment="1">
      <alignment horizontal="center" vertical="center" wrapText="1"/>
    </xf>
    <xf numFmtId="164" fontId="8" fillId="3" borderId="12" xfId="0" applyNumberFormat="1"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3" xfId="0" applyFont="1" applyFill="1" applyBorder="1" applyAlignment="1">
      <alignment horizontal="center" vertical="center" wrapText="1"/>
    </xf>
    <xf numFmtId="0" fontId="25" fillId="3" borderId="0" xfId="0" applyFont="1" applyFill="1" applyBorder="1" applyAlignment="1">
      <alignment horizontal="center" vertical="center" wrapText="1"/>
    </xf>
    <xf numFmtId="164" fontId="8" fillId="3" borderId="21" xfId="0" applyNumberFormat="1" applyFont="1" applyFill="1" applyBorder="1" applyAlignment="1">
      <alignment horizontal="center" vertical="center" wrapText="1"/>
    </xf>
    <xf numFmtId="0" fontId="17" fillId="3" borderId="0" xfId="0" applyFont="1" applyFill="1" applyAlignment="1">
      <alignment horizontal="left" wrapText="1"/>
    </xf>
    <xf numFmtId="0" fontId="17" fillId="3" borderId="3" xfId="0" applyFont="1" applyFill="1" applyBorder="1" applyAlignment="1">
      <alignment horizontal="left" wrapText="1"/>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3" fillId="0" borderId="0" xfId="0" applyFont="1" applyAlignment="1">
      <alignment vertical="center" wrapText="1"/>
    </xf>
    <xf numFmtId="0" fontId="6" fillId="3" borderId="14" xfId="0" applyFont="1" applyFill="1" applyBorder="1" applyAlignment="1">
      <alignment horizontal="center" vertical="center" wrapText="1"/>
    </xf>
    <xf numFmtId="0" fontId="5" fillId="0" borderId="0" xfId="0" applyFont="1" applyAlignment="1">
      <alignment horizontal="left" wrapText="1"/>
    </xf>
    <xf numFmtId="0" fontId="5" fillId="0" borderId="14" xfId="0" applyFont="1" applyBorder="1" applyAlignment="1">
      <alignment horizontal="left"/>
    </xf>
    <xf numFmtId="0" fontId="5" fillId="0" borderId="0" xfId="0" applyFont="1" applyAlignment="1">
      <alignment horizontal="left"/>
    </xf>
    <xf numFmtId="0" fontId="6" fillId="0" borderId="22" xfId="0" applyFont="1" applyBorder="1" applyAlignment="1">
      <alignment horizontal="center" vertical="center" wrapText="1"/>
    </xf>
    <xf numFmtId="0" fontId="6" fillId="0" borderId="47" xfId="0" applyFont="1" applyBorder="1" applyAlignment="1">
      <alignment horizontal="center" vertical="center" wrapText="1"/>
    </xf>
    <xf numFmtId="0" fontId="12" fillId="3" borderId="13" xfId="0" applyFont="1" applyFill="1" applyBorder="1" applyAlignment="1">
      <alignment horizontal="left" vertical="center" wrapText="1" indent="1"/>
    </xf>
    <xf numFmtId="0" fontId="6" fillId="0" borderId="9" xfId="0" applyFont="1" applyBorder="1" applyAlignment="1">
      <alignment horizontal="left" vertical="center" wrapText="1"/>
    </xf>
    <xf numFmtId="0" fontId="12" fillId="3" borderId="12" xfId="0" applyFont="1" applyFill="1" applyBorder="1" applyAlignment="1">
      <alignment horizontal="left" vertical="center" wrapText="1" inden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2" fillId="0" borderId="3" xfId="0" applyFont="1" applyBorder="1" applyAlignment="1">
      <alignment horizontal="left" vertical="center" wrapText="1"/>
    </xf>
    <xf numFmtId="0" fontId="3" fillId="0" borderId="0" xfId="0" applyFont="1" applyAlignment="1">
      <alignment wrapText="1"/>
    </xf>
    <xf numFmtId="0" fontId="22" fillId="0" borderId="0" xfId="0" applyFont="1" applyAlignment="1">
      <alignment horizontal="left" vertical="center" wrapText="1"/>
    </xf>
    <xf numFmtId="0" fontId="44" fillId="0" borderId="14" xfId="0" applyFont="1" applyBorder="1" applyAlignment="1">
      <alignment horizontal="left" vertical="center"/>
    </xf>
    <xf numFmtId="0" fontId="6" fillId="0" borderId="15"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14" xfId="0" applyFont="1" applyBorder="1" applyAlignment="1">
      <alignment vertical="center" wrapText="1"/>
    </xf>
    <xf numFmtId="0" fontId="3" fillId="0" borderId="3" xfId="0" applyFont="1" applyBorder="1" applyAlignment="1">
      <alignment vertical="center" wrapText="1"/>
    </xf>
    <xf numFmtId="0" fontId="9" fillId="0" borderId="21" xfId="0" applyFont="1" applyBorder="1" applyAlignment="1">
      <alignment horizontal="left" vertical="center" indent="1"/>
    </xf>
    <xf numFmtId="0" fontId="9" fillId="0" borderId="12" xfId="0" applyFont="1" applyBorder="1" applyAlignment="1">
      <alignment horizontal="left" vertical="center" indent="1"/>
    </xf>
    <xf numFmtId="0" fontId="9" fillId="0" borderId="12" xfId="0" applyFont="1" applyBorder="1" applyAlignment="1">
      <alignment horizontal="left" vertical="center"/>
    </xf>
    <xf numFmtId="0" fontId="9" fillId="0" borderId="12" xfId="0" applyFont="1" applyBorder="1" applyAlignment="1">
      <alignment horizontal="left" vertical="center" indent="2"/>
    </xf>
    <xf numFmtId="0" fontId="9" fillId="0" borderId="11" xfId="0" applyFont="1" applyBorder="1" applyAlignment="1">
      <alignment horizontal="left" vertical="center"/>
    </xf>
    <xf numFmtId="0" fontId="17" fillId="0" borderId="0" xfId="0" applyFont="1" applyAlignment="1">
      <alignment horizontal="left"/>
    </xf>
    <xf numFmtId="0" fontId="17" fillId="0" borderId="3" xfId="0" applyFont="1" applyBorder="1" applyAlignment="1">
      <alignment horizontal="left"/>
    </xf>
    <xf numFmtId="0" fontId="17" fillId="0" borderId="0" xfId="0" applyFont="1" applyAlignment="1">
      <alignment horizontal="left" vertical="center"/>
    </xf>
    <xf numFmtId="0" fontId="17" fillId="0" borderId="3" xfId="0" applyFont="1" applyBorder="1" applyAlignment="1">
      <alignment horizontal="left" vertical="center"/>
    </xf>
    <xf numFmtId="0" fontId="6" fillId="0" borderId="9" xfId="0" applyFont="1" applyBorder="1" applyAlignment="1">
      <alignment horizontal="left" vertical="center"/>
    </xf>
    <xf numFmtId="0" fontId="6" fillId="3" borderId="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1" fillId="0" borderId="49" xfId="0" applyFont="1" applyBorder="1" applyAlignment="1">
      <alignment horizontal="left" vertical="center" wrapText="1"/>
    </xf>
    <xf numFmtId="0" fontId="11" fillId="0" borderId="19" xfId="0" applyFont="1" applyBorder="1" applyAlignment="1">
      <alignment horizontal="left" vertical="center" wrapText="1"/>
    </xf>
    <xf numFmtId="0" fontId="8" fillId="4" borderId="33"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8" fillId="4" borderId="26" xfId="0" applyFont="1" applyFill="1" applyBorder="1" applyAlignment="1">
      <alignment vertical="center" wrapText="1"/>
    </xf>
    <xf numFmtId="0" fontId="8" fillId="4" borderId="12" xfId="0" applyFont="1" applyFill="1" applyBorder="1" applyAlignment="1">
      <alignment vertical="center" wrapText="1"/>
    </xf>
    <xf numFmtId="0" fontId="8" fillId="4" borderId="21" xfId="0" applyFont="1" applyFill="1" applyBorder="1" applyAlignment="1">
      <alignment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44" fillId="0" borderId="8" xfId="0" applyFont="1" applyBorder="1" applyAlignment="1">
      <alignment horizontal="left" vertical="center" wrapText="1"/>
    </xf>
    <xf numFmtId="0" fontId="44" fillId="0" borderId="14" xfId="0" applyFont="1" applyBorder="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left" vertical="center"/>
    </xf>
    <xf numFmtId="0" fontId="6" fillId="11" borderId="0" xfId="8" applyFont="1" applyFill="1" applyAlignment="1">
      <alignment horizontal="center" vertical="center" wrapText="1"/>
    </xf>
    <xf numFmtId="0" fontId="6" fillId="11" borderId="0" xfId="8" applyFont="1" applyFill="1" applyBorder="1" applyAlignment="1">
      <alignment horizontal="center" vertical="center" wrapText="1"/>
    </xf>
    <xf numFmtId="0" fontId="6" fillId="11" borderId="3" xfId="8" applyFont="1" applyFill="1" applyBorder="1" applyAlignment="1">
      <alignment horizontal="center" vertical="center" wrapText="1"/>
    </xf>
    <xf numFmtId="0" fontId="6" fillId="0" borderId="0" xfId="8" applyFont="1" applyAlignment="1">
      <alignment horizontal="center" vertical="center" wrapText="1"/>
    </xf>
    <xf numFmtId="0" fontId="6" fillId="0" borderId="0" xfId="8" applyFont="1" applyBorder="1" applyAlignment="1">
      <alignment horizontal="center" vertical="center" wrapText="1"/>
    </xf>
    <xf numFmtId="4" fontId="31" fillId="0" borderId="3" xfId="9" quotePrefix="1" applyNumberFormat="1" applyFont="1" applyBorder="1" applyAlignment="1">
      <alignment horizontal="center"/>
    </xf>
    <xf numFmtId="4" fontId="6" fillId="0" borderId="9" xfId="9" quotePrefix="1" applyNumberFormat="1" applyFont="1" applyBorder="1" applyAlignment="1">
      <alignment horizontal="center" vertical="center" wrapText="1"/>
    </xf>
    <xf numFmtId="0" fontId="9" fillId="0" borderId="40" xfId="0" applyFont="1" applyBorder="1" applyAlignment="1">
      <alignment horizontal="center" vertical="center"/>
    </xf>
    <xf numFmtId="0" fontId="9" fillId="0" borderId="41" xfId="0" applyFont="1" applyBorder="1" applyAlignment="1">
      <alignment horizontal="center" vertical="center"/>
    </xf>
    <xf numFmtId="4" fontId="6" fillId="0" borderId="0" xfId="0" quotePrefix="1" applyNumberFormat="1" applyFont="1" applyBorder="1" applyAlignment="1">
      <alignment horizontal="center" vertical="center"/>
    </xf>
    <xf numFmtId="4" fontId="9" fillId="0" borderId="39" xfId="0" quotePrefix="1" applyNumberFormat="1" applyFont="1" applyBorder="1" applyAlignment="1">
      <alignment horizontal="center" vertical="center"/>
    </xf>
    <xf numFmtId="4" fontId="9" fillId="0" borderId="40" xfId="0" quotePrefix="1" applyNumberFormat="1" applyFont="1" applyBorder="1" applyAlignment="1">
      <alignment horizontal="center" vertical="center"/>
    </xf>
    <xf numFmtId="0" fontId="6" fillId="0" borderId="3" xfId="9" applyFont="1" applyBorder="1" applyAlignment="1">
      <alignment horizontal="center" vertical="center" wrapText="1"/>
    </xf>
    <xf numFmtId="4" fontId="6" fillId="0" borderId="9" xfId="0" quotePrefix="1" applyNumberFormat="1" applyFont="1" applyBorder="1" applyAlignment="1">
      <alignment horizontal="center"/>
    </xf>
    <xf numFmtId="4" fontId="6" fillId="0" borderId="9" xfId="0" quotePrefix="1" applyNumberFormat="1" applyFont="1" applyBorder="1" applyAlignment="1">
      <alignment horizontal="center" vertical="center"/>
    </xf>
    <xf numFmtId="4" fontId="6" fillId="0" borderId="14" xfId="0" quotePrefix="1" applyNumberFormat="1" applyFont="1" applyBorder="1" applyAlignment="1">
      <alignment horizontal="center" vertical="center" wrapText="1"/>
    </xf>
    <xf numFmtId="4" fontId="6" fillId="0" borderId="4" xfId="0" quotePrefix="1" applyNumberFormat="1" applyFont="1" applyBorder="1" applyAlignment="1">
      <alignment horizontal="center" vertical="center" wrapText="1"/>
    </xf>
    <xf numFmtId="4" fontId="6" fillId="0" borderId="9" xfId="0" quotePrefix="1" applyNumberFormat="1" applyFont="1" applyBorder="1" applyAlignment="1">
      <alignment horizontal="center" wrapText="1"/>
    </xf>
    <xf numFmtId="0" fontId="6" fillId="0" borderId="3" xfId="8" applyFont="1" applyBorder="1" applyAlignment="1">
      <alignment horizontal="center" vertical="center" wrapText="1"/>
    </xf>
    <xf numFmtId="0" fontId="8" fillId="11" borderId="56" xfId="8" applyFont="1" applyFill="1" applyBorder="1" applyAlignment="1">
      <alignment horizontal="left" vertical="center" wrapText="1"/>
    </xf>
    <xf numFmtId="0" fontId="8" fillId="11" borderId="40" xfId="8" applyFont="1" applyFill="1" applyBorder="1" applyAlignment="1">
      <alignment horizontal="left" vertical="center" wrapText="1"/>
    </xf>
    <xf numFmtId="0" fontId="6" fillId="11" borderId="0" xfId="8" applyFont="1" applyFill="1" applyBorder="1" applyAlignment="1">
      <alignment horizontal="center" vertical="center"/>
    </xf>
    <xf numFmtId="0" fontId="6" fillId="11" borderId="3" xfId="8" applyFont="1" applyFill="1" applyBorder="1" applyAlignment="1">
      <alignment horizontal="center" vertical="center"/>
    </xf>
    <xf numFmtId="0" fontId="5" fillId="0" borderId="10" xfId="0" applyFont="1" applyFill="1" applyBorder="1" applyAlignment="1">
      <alignment horizontal="left" vertical="center" wrapText="1"/>
    </xf>
    <xf numFmtId="0" fontId="11" fillId="0" borderId="19" xfId="0" applyFont="1" applyBorder="1" applyAlignment="1">
      <alignment horizontal="center" vertical="center" wrapText="1"/>
    </xf>
    <xf numFmtId="0" fontId="66" fillId="0" borderId="0" xfId="0" applyFont="1" applyAlignment="1">
      <alignment horizontal="left" vertical="top" wrapText="1"/>
    </xf>
    <xf numFmtId="0" fontId="6" fillId="0" borderId="20" xfId="0" applyFont="1" applyBorder="1" applyAlignment="1">
      <alignment horizontal="left" vertical="center"/>
    </xf>
    <xf numFmtId="3" fontId="6" fillId="0" borderId="20" xfId="0" applyNumberFormat="1"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left" vertical="center"/>
    </xf>
    <xf numFmtId="3"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8" fillId="0" borderId="20" xfId="0" applyFont="1" applyBorder="1" applyAlignment="1">
      <alignment horizontal="left" vertical="center"/>
    </xf>
    <xf numFmtId="0" fontId="8" fillId="0" borderId="20"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Border="1" applyAlignment="1">
      <alignment horizontal="left" vertical="center"/>
    </xf>
    <xf numFmtId="3" fontId="8" fillId="0" borderId="0" xfId="0" applyNumberFormat="1" applyFont="1" applyAlignment="1">
      <alignment horizontal="center" vertical="center"/>
    </xf>
    <xf numFmtId="0" fontId="3" fillId="0" borderId="0" xfId="0" applyFont="1"/>
    <xf numFmtId="0" fontId="12"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27" fillId="0" borderId="0" xfId="0" applyFont="1" applyAlignment="1">
      <alignment horizontal="left" vertical="center"/>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0" xfId="0" applyFont="1" applyBorder="1" applyAlignment="1">
      <alignment horizontal="left" vertical="center" indent="1"/>
    </xf>
    <xf numFmtId="0" fontId="8" fillId="0" borderId="10" xfId="0" applyFont="1" applyBorder="1" applyAlignment="1">
      <alignment horizontal="left" vertical="center" indent="3"/>
    </xf>
    <xf numFmtId="0" fontId="8" fillId="0" borderId="0" xfId="0" applyFont="1" applyAlignment="1">
      <alignment horizontal="left" vertical="center" indent="3"/>
    </xf>
    <xf numFmtId="0" fontId="8" fillId="0" borderId="27" xfId="0" applyFont="1" applyBorder="1" applyAlignment="1">
      <alignment horizontal="left" vertical="center" indent="3"/>
    </xf>
    <xf numFmtId="0" fontId="6" fillId="0" borderId="31" xfId="0" applyFont="1" applyBorder="1" applyAlignment="1">
      <alignment horizontal="left" vertical="center"/>
    </xf>
    <xf numFmtId="0" fontId="27" fillId="0" borderId="29" xfId="0" applyFont="1" applyBorder="1" applyAlignment="1">
      <alignment horizontal="left"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8" fillId="0" borderId="20" xfId="0" applyFont="1" applyBorder="1" applyAlignment="1">
      <alignment horizontal="left" vertical="center" indent="3"/>
    </xf>
    <xf numFmtId="0" fontId="9" fillId="0" borderId="12"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8" xfId="0" applyFont="1" applyBorder="1" applyAlignment="1">
      <alignment horizontal="justify" vertical="center" wrapText="1"/>
    </xf>
    <xf numFmtId="0" fontId="11" fillId="0" borderId="57" xfId="0" applyFont="1" applyBorder="1" applyAlignment="1">
      <alignment horizontal="center" vertical="center" wrapText="1"/>
    </xf>
    <xf numFmtId="0" fontId="9" fillId="0" borderId="26" xfId="0" applyFont="1" applyBorder="1" applyAlignment="1">
      <alignment horizontal="justify" vertical="center" wrapText="1"/>
    </xf>
    <xf numFmtId="0" fontId="8" fillId="0" borderId="26" xfId="0" applyFont="1" applyBorder="1" applyAlignment="1">
      <alignment horizontal="left" vertical="center" wrapText="1"/>
    </xf>
    <xf numFmtId="0" fontId="8" fillId="0" borderId="8" xfId="0" applyFont="1" applyBorder="1" applyAlignment="1">
      <alignment horizontal="justify" vertical="center" wrapText="1"/>
    </xf>
    <xf numFmtId="0" fontId="21" fillId="0" borderId="8" xfId="0" applyFont="1" applyBorder="1" applyAlignment="1">
      <alignment horizontal="justify" vertical="center" wrapText="1"/>
    </xf>
    <xf numFmtId="0" fontId="8" fillId="0" borderId="8" xfId="0" applyFont="1" applyBorder="1" applyAlignment="1">
      <alignment horizontal="left" vertical="center" wrapText="1"/>
    </xf>
    <xf numFmtId="0" fontId="9" fillId="0" borderId="12" xfId="0" applyFont="1" applyBorder="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left" vertical="center" wrapText="1"/>
    </xf>
    <xf numFmtId="0" fontId="21" fillId="0" borderId="12" xfId="0" applyFont="1" applyBorder="1" applyAlignment="1">
      <alignment horizontal="justify" vertical="center" wrapText="1"/>
    </xf>
    <xf numFmtId="0" fontId="8" fillId="0" borderId="12" xfId="0" applyFont="1" applyBorder="1" applyAlignment="1">
      <alignment horizontal="justify" vertical="center" wrapText="1"/>
    </xf>
    <xf numFmtId="0" fontId="5" fillId="0" borderId="10" xfId="0" applyFont="1" applyBorder="1" applyAlignment="1">
      <alignment horizontal="left" vertical="center" wrapText="1"/>
    </xf>
    <xf numFmtId="0" fontId="17" fillId="0" borderId="3" xfId="0" applyFont="1" applyBorder="1" applyAlignment="1">
      <alignment horizontal="left" vertical="center" wrapText="1"/>
    </xf>
    <xf numFmtId="0" fontId="6" fillId="0" borderId="25" xfId="0" applyFont="1" applyBorder="1" applyAlignment="1">
      <alignment horizontal="center" vertical="center"/>
    </xf>
    <xf numFmtId="0" fontId="6" fillId="0" borderId="24" xfId="0" applyFont="1" applyBorder="1" applyAlignment="1">
      <alignment horizontal="center" vertical="center" wrapText="1"/>
    </xf>
  </cellXfs>
  <cellStyles count="10">
    <cellStyle name="Excel Built-in Comma" xfId="7" xr:uid="{BA5ECACF-A1AA-42DF-8636-40CA0861700B}"/>
    <cellStyle name="Heading 1 2" xfId="6" xr:uid="{CF979432-0D68-400C-B3B0-8DDDC7F21D0C}"/>
    <cellStyle name="Heading 2 2" xfId="5" xr:uid="{7FBA9FEA-4E5B-4FD3-B10D-DE7D5C1713C4}"/>
    <cellStyle name="Hipervínculo" xfId="1" builtinId="8"/>
    <cellStyle name="Normal" xfId="0" builtinId="0"/>
    <cellStyle name="Normal 2" xfId="4" xr:uid="{D13C68D1-0803-4856-B63C-D8E048F23C07}"/>
    <cellStyle name="Normal 2 2" xfId="8" xr:uid="{43D07E29-2AE4-4F75-856D-D0F57269341B}"/>
    <cellStyle name="Normal 2 2 2" xfId="9" xr:uid="{511162CF-F995-48C5-8744-E2FC0C6A47C3}"/>
    <cellStyle name="Normal 2 5 2 2" xfId="2" xr:uid="{231EC085-022B-4C40-801D-C0033A8FA171}"/>
    <cellStyle name="Normal 7 5" xfId="3" xr:uid="{3850EEF8-EFFB-4931-A0A6-6298EE2C4260}"/>
  </cellStyles>
  <dxfs count="1">
    <dxf>
      <fill>
        <patternFill>
          <bgColor indexed="10"/>
        </patternFill>
      </fill>
    </dxf>
  </dxfs>
  <tableStyles count="0" defaultTableStyle="TableStyleMedium2" defaultPivotStyle="PivotStyleLight16"/>
  <colors>
    <mruColors>
      <color rgb="FF5BABB8"/>
      <color rgb="FF009999"/>
      <color rgb="FF00918E"/>
      <color rgb="FF0F7C8F"/>
      <color rgb="FF0064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415986</xdr:colOff>
      <xdr:row>0</xdr:row>
      <xdr:rowOff>56446</xdr:rowOff>
    </xdr:from>
    <xdr:to>
      <xdr:col>9</xdr:col>
      <xdr:colOff>1056156</xdr:colOff>
      <xdr:row>2</xdr:row>
      <xdr:rowOff>182034</xdr:rowOff>
    </xdr:to>
    <xdr:pic>
      <xdr:nvPicPr>
        <xdr:cNvPr id="3" name="2 Imagen" descr="https://intranet.cajamar.int/EstructuraOrganizativa/Logo%20Entidades/BCC.PNG">
          <a:extLst>
            <a:ext uri="{FF2B5EF4-FFF2-40B4-BE49-F238E27FC236}">
              <a16:creationId xmlns:a16="http://schemas.microsoft.com/office/drawing/2014/main" id="{51D184F1-5568-4547-B06D-8BC278035C9D}"/>
            </a:ext>
          </a:extLst>
        </xdr:cNvPr>
        <xdr:cNvPicPr/>
      </xdr:nvPicPr>
      <xdr:blipFill>
        <a:blip xmlns:r="http://schemas.openxmlformats.org/officeDocument/2006/relationships" r:embed="rId1" cstate="print"/>
        <a:srcRect/>
        <a:stretch>
          <a:fillRect/>
        </a:stretch>
      </xdr:blipFill>
      <xdr:spPr bwMode="auto">
        <a:xfrm>
          <a:off x="7824319" y="56446"/>
          <a:ext cx="2871490" cy="56444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0</xdr:row>
      <xdr:rowOff>0</xdr:rowOff>
    </xdr:from>
    <xdr:to>
      <xdr:col>5</xdr:col>
      <xdr:colOff>733425</xdr:colOff>
      <xdr:row>1</xdr:row>
      <xdr:rowOff>142549</xdr:rowOff>
    </xdr:to>
    <xdr:pic>
      <xdr:nvPicPr>
        <xdr:cNvPr id="4" name="2 Imagen" descr="https://intranet.cajamar.int/EstructuraOrganizativa/Logo%20Entidades/BCC.PNG">
          <a:extLst>
            <a:ext uri="{FF2B5EF4-FFF2-40B4-BE49-F238E27FC236}">
              <a16:creationId xmlns:a16="http://schemas.microsoft.com/office/drawing/2014/main" id="{C0583DAC-F4F6-4BBD-92B1-C2F1E14D83A7}"/>
            </a:ext>
          </a:extLst>
        </xdr:cNvPr>
        <xdr:cNvPicPr/>
      </xdr:nvPicPr>
      <xdr:blipFill>
        <a:blip xmlns:r="http://schemas.openxmlformats.org/officeDocument/2006/relationships" r:embed="rId1" cstate="print"/>
        <a:srcRect/>
        <a:stretch>
          <a:fillRect/>
        </a:stretch>
      </xdr:blipFill>
      <xdr:spPr bwMode="auto">
        <a:xfrm>
          <a:off x="7229475" y="0"/>
          <a:ext cx="1466850" cy="33939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1403350</xdr:colOff>
      <xdr:row>0</xdr:row>
      <xdr:rowOff>0</xdr:rowOff>
    </xdr:from>
    <xdr:to>
      <xdr:col>5</xdr:col>
      <xdr:colOff>692150</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86C869E5-4B5B-4778-864F-C8A838325FB3}"/>
            </a:ext>
          </a:extLst>
        </xdr:cNvPr>
        <xdr:cNvPicPr/>
      </xdr:nvPicPr>
      <xdr:blipFill>
        <a:blip xmlns:r="http://schemas.openxmlformats.org/officeDocument/2006/relationships" r:embed="rId1" cstate="print"/>
        <a:srcRect/>
        <a:stretch>
          <a:fillRect/>
        </a:stretch>
      </xdr:blipFill>
      <xdr:spPr bwMode="auto">
        <a:xfrm>
          <a:off x="8442325" y="0"/>
          <a:ext cx="1460500" cy="33939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28575</xdr:colOff>
      <xdr:row>0</xdr:row>
      <xdr:rowOff>0</xdr:rowOff>
    </xdr:from>
    <xdr:to>
      <xdr:col>10</xdr:col>
      <xdr:colOff>733425</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2085CA0C-6E66-42CC-932F-42AC46454D68}"/>
            </a:ext>
          </a:extLst>
        </xdr:cNvPr>
        <xdr:cNvPicPr/>
      </xdr:nvPicPr>
      <xdr:blipFill>
        <a:blip xmlns:r="http://schemas.openxmlformats.org/officeDocument/2006/relationships" r:embed="rId1" cstate="print"/>
        <a:srcRect/>
        <a:stretch>
          <a:fillRect/>
        </a:stretch>
      </xdr:blipFill>
      <xdr:spPr bwMode="auto">
        <a:xfrm>
          <a:off x="9344025" y="0"/>
          <a:ext cx="1466850" cy="33939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339725</xdr:colOff>
      <xdr:row>0</xdr:row>
      <xdr:rowOff>0</xdr:rowOff>
    </xdr:from>
    <xdr:to>
      <xdr:col>8</xdr:col>
      <xdr:colOff>3175</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E0DFFA6E-EF34-4708-93B4-001F734157A8}"/>
            </a:ext>
          </a:extLst>
        </xdr:cNvPr>
        <xdr:cNvPicPr/>
      </xdr:nvPicPr>
      <xdr:blipFill>
        <a:blip xmlns:r="http://schemas.openxmlformats.org/officeDocument/2006/relationships" r:embed="rId1" cstate="print"/>
        <a:srcRect/>
        <a:stretch>
          <a:fillRect/>
        </a:stretch>
      </xdr:blipFill>
      <xdr:spPr bwMode="auto">
        <a:xfrm>
          <a:off x="8328025" y="0"/>
          <a:ext cx="1466850" cy="33939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6873875</xdr:colOff>
      <xdr:row>0</xdr:row>
      <xdr:rowOff>0</xdr:rowOff>
    </xdr:from>
    <xdr:to>
      <xdr:col>3</xdr:col>
      <xdr:colOff>758825</xdr:colOff>
      <xdr:row>1</xdr:row>
      <xdr:rowOff>145724</xdr:rowOff>
    </xdr:to>
    <xdr:pic>
      <xdr:nvPicPr>
        <xdr:cNvPr id="4" name="2 Imagen" descr="https://intranet.cajamar.int/EstructuraOrganizativa/Logo%20Entidades/BCC.PNG">
          <a:extLst>
            <a:ext uri="{FF2B5EF4-FFF2-40B4-BE49-F238E27FC236}">
              <a16:creationId xmlns:a16="http://schemas.microsoft.com/office/drawing/2014/main" id="{B601B244-BFE2-43A3-A2D9-620DAFC3D49A}"/>
            </a:ext>
          </a:extLst>
        </xdr:cNvPr>
        <xdr:cNvPicPr/>
      </xdr:nvPicPr>
      <xdr:blipFill>
        <a:blip xmlns:r="http://schemas.openxmlformats.org/officeDocument/2006/relationships" r:embed="rId1" cstate="print"/>
        <a:srcRect/>
        <a:stretch>
          <a:fillRect/>
        </a:stretch>
      </xdr:blipFill>
      <xdr:spPr bwMode="auto">
        <a:xfrm>
          <a:off x="7635875" y="0"/>
          <a:ext cx="1466850" cy="33939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34925</xdr:colOff>
      <xdr:row>0</xdr:row>
      <xdr:rowOff>0</xdr:rowOff>
    </xdr:from>
    <xdr:to>
      <xdr:col>5</xdr:col>
      <xdr:colOff>739775</xdr:colOff>
      <xdr:row>1</xdr:row>
      <xdr:rowOff>148899</xdr:rowOff>
    </xdr:to>
    <xdr:pic>
      <xdr:nvPicPr>
        <xdr:cNvPr id="3" name="2 Imagen" descr="https://intranet.cajamar.int/EstructuraOrganizativa/Logo%20Entidades/BCC.PNG">
          <a:extLst>
            <a:ext uri="{FF2B5EF4-FFF2-40B4-BE49-F238E27FC236}">
              <a16:creationId xmlns:a16="http://schemas.microsoft.com/office/drawing/2014/main" id="{91CF14E7-05AD-4DD1-BB8E-BD58685704D2}"/>
            </a:ext>
          </a:extLst>
        </xdr:cNvPr>
        <xdr:cNvPicPr/>
      </xdr:nvPicPr>
      <xdr:blipFill>
        <a:blip xmlns:r="http://schemas.openxmlformats.org/officeDocument/2006/relationships" r:embed="rId1" cstate="print"/>
        <a:srcRect/>
        <a:stretch>
          <a:fillRect/>
        </a:stretch>
      </xdr:blipFill>
      <xdr:spPr bwMode="auto">
        <a:xfrm>
          <a:off x="8245475" y="0"/>
          <a:ext cx="1466850" cy="33939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584200</xdr:colOff>
      <xdr:row>0</xdr:row>
      <xdr:rowOff>0</xdr:rowOff>
    </xdr:from>
    <xdr:to>
      <xdr:col>4</xdr:col>
      <xdr:colOff>12700</xdr:colOff>
      <xdr:row>1</xdr:row>
      <xdr:rowOff>145724</xdr:rowOff>
    </xdr:to>
    <xdr:pic>
      <xdr:nvPicPr>
        <xdr:cNvPr id="4" name="2 Imagen" descr="https://intranet.cajamar.int/EstructuraOrganizativa/Logo%20Entidades/BCC.PNG">
          <a:extLst>
            <a:ext uri="{FF2B5EF4-FFF2-40B4-BE49-F238E27FC236}">
              <a16:creationId xmlns:a16="http://schemas.microsoft.com/office/drawing/2014/main" id="{9B1F3B9F-66EE-46C6-8BD0-100EDC67070B}"/>
            </a:ext>
          </a:extLst>
        </xdr:cNvPr>
        <xdr:cNvPicPr/>
      </xdr:nvPicPr>
      <xdr:blipFill>
        <a:blip xmlns:r="http://schemas.openxmlformats.org/officeDocument/2006/relationships" r:embed="rId1" cstate="print"/>
        <a:srcRect/>
        <a:stretch>
          <a:fillRect/>
        </a:stretch>
      </xdr:blipFill>
      <xdr:spPr bwMode="auto">
        <a:xfrm>
          <a:off x="4178300" y="0"/>
          <a:ext cx="1466850" cy="33622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9525</xdr:colOff>
      <xdr:row>0</xdr:row>
      <xdr:rowOff>0</xdr:rowOff>
    </xdr:from>
    <xdr:to>
      <xdr:col>18</xdr:col>
      <xdr:colOff>720725</xdr:colOff>
      <xdr:row>1</xdr:row>
      <xdr:rowOff>148899</xdr:rowOff>
    </xdr:to>
    <xdr:pic>
      <xdr:nvPicPr>
        <xdr:cNvPr id="3" name="2 Imagen" descr="https://intranet.cajamar.int/EstructuraOrganizativa/Logo%20Entidades/BCC.PNG">
          <a:extLst>
            <a:ext uri="{FF2B5EF4-FFF2-40B4-BE49-F238E27FC236}">
              <a16:creationId xmlns:a16="http://schemas.microsoft.com/office/drawing/2014/main" id="{87769BAF-9F82-4C31-94A1-E55CB05FBE91}"/>
            </a:ext>
          </a:extLst>
        </xdr:cNvPr>
        <xdr:cNvPicPr/>
      </xdr:nvPicPr>
      <xdr:blipFill>
        <a:blip xmlns:r="http://schemas.openxmlformats.org/officeDocument/2006/relationships" r:embed="rId1" cstate="print"/>
        <a:srcRect/>
        <a:stretch>
          <a:fillRect/>
        </a:stretch>
      </xdr:blipFill>
      <xdr:spPr bwMode="auto">
        <a:xfrm>
          <a:off x="9947275" y="0"/>
          <a:ext cx="1466850" cy="33939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273050</xdr:colOff>
      <xdr:row>0</xdr:row>
      <xdr:rowOff>0</xdr:rowOff>
    </xdr:from>
    <xdr:to>
      <xdr:col>5</xdr:col>
      <xdr:colOff>977900</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226F8CA6-57DC-4A72-AE85-B8B6CCD6AF4C}"/>
            </a:ext>
          </a:extLst>
        </xdr:cNvPr>
        <xdr:cNvPicPr/>
      </xdr:nvPicPr>
      <xdr:blipFill>
        <a:blip xmlns:r="http://schemas.openxmlformats.org/officeDocument/2006/relationships" r:embed="rId1" cstate="print"/>
        <a:srcRect/>
        <a:stretch>
          <a:fillRect/>
        </a:stretch>
      </xdr:blipFill>
      <xdr:spPr bwMode="auto">
        <a:xfrm>
          <a:off x="6559550" y="0"/>
          <a:ext cx="1466850" cy="33939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168275</xdr:colOff>
      <xdr:row>0</xdr:row>
      <xdr:rowOff>0</xdr:rowOff>
    </xdr:from>
    <xdr:to>
      <xdr:col>26</xdr:col>
      <xdr:colOff>66675</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0E673EE3-321D-45D3-BC24-E6DD29EC7CA1}"/>
            </a:ext>
          </a:extLst>
        </xdr:cNvPr>
        <xdr:cNvPicPr/>
      </xdr:nvPicPr>
      <xdr:blipFill>
        <a:blip xmlns:r="http://schemas.openxmlformats.org/officeDocument/2006/relationships" r:embed="rId1" cstate="print"/>
        <a:srcRect/>
        <a:stretch>
          <a:fillRect/>
        </a:stretch>
      </xdr:blipFill>
      <xdr:spPr bwMode="auto">
        <a:xfrm>
          <a:off x="12407900" y="0"/>
          <a:ext cx="1431925" cy="33939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419100</xdr:colOff>
      <xdr:row>0</xdr:row>
      <xdr:rowOff>0</xdr:rowOff>
    </xdr:from>
    <xdr:to>
      <xdr:col>12</xdr:col>
      <xdr:colOff>361950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96C3C672-F34E-4891-A412-18488A77DD0D}"/>
            </a:ext>
          </a:extLst>
        </xdr:cNvPr>
        <xdr:cNvPicPr/>
      </xdr:nvPicPr>
      <xdr:blipFill>
        <a:blip xmlns:r="http://schemas.openxmlformats.org/officeDocument/2006/relationships" r:embed="rId1" cstate="print"/>
        <a:srcRect/>
        <a:stretch>
          <a:fillRect/>
        </a:stretch>
      </xdr:blipFill>
      <xdr:spPr bwMode="auto">
        <a:xfrm>
          <a:off x="10429875" y="0"/>
          <a:ext cx="1466850" cy="33939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720725</xdr:colOff>
      <xdr:row>0</xdr:row>
      <xdr:rowOff>0</xdr:rowOff>
    </xdr:from>
    <xdr:to>
      <xdr:col>10</xdr:col>
      <xdr:colOff>663575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D3926E3E-E198-43A7-8C62-FF43266EE1EB}"/>
            </a:ext>
          </a:extLst>
        </xdr:cNvPr>
        <xdr:cNvPicPr/>
      </xdr:nvPicPr>
      <xdr:blipFill>
        <a:blip xmlns:r="http://schemas.openxmlformats.org/officeDocument/2006/relationships" r:embed="rId1" cstate="print"/>
        <a:srcRect/>
        <a:stretch>
          <a:fillRect/>
        </a:stretch>
      </xdr:blipFill>
      <xdr:spPr bwMode="auto">
        <a:xfrm>
          <a:off x="10579100" y="0"/>
          <a:ext cx="1466850" cy="339399"/>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447675</xdr:colOff>
      <xdr:row>0</xdr:row>
      <xdr:rowOff>0</xdr:rowOff>
    </xdr:from>
    <xdr:to>
      <xdr:col>4</xdr:col>
      <xdr:colOff>9525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11168ABE-A13B-4033-8E33-4FFBD7486D1A}"/>
            </a:ext>
          </a:extLst>
        </xdr:cNvPr>
        <xdr:cNvPicPr/>
      </xdr:nvPicPr>
      <xdr:blipFill>
        <a:blip xmlns:r="http://schemas.openxmlformats.org/officeDocument/2006/relationships" r:embed="rId1" cstate="print"/>
        <a:srcRect/>
        <a:stretch>
          <a:fillRect/>
        </a:stretch>
      </xdr:blipFill>
      <xdr:spPr bwMode="auto">
        <a:xfrm>
          <a:off x="5372100" y="0"/>
          <a:ext cx="1466850" cy="339399"/>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349250</xdr:colOff>
      <xdr:row>0</xdr:row>
      <xdr:rowOff>0</xdr:rowOff>
    </xdr:from>
    <xdr:to>
      <xdr:col>11</xdr:col>
      <xdr:colOff>295275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FE1711B5-5C54-4EAF-B37D-3D601146E00E}"/>
            </a:ext>
          </a:extLst>
        </xdr:cNvPr>
        <xdr:cNvPicPr/>
      </xdr:nvPicPr>
      <xdr:blipFill>
        <a:blip xmlns:r="http://schemas.openxmlformats.org/officeDocument/2006/relationships" r:embed="rId1" cstate="print"/>
        <a:srcRect/>
        <a:stretch>
          <a:fillRect/>
        </a:stretch>
      </xdr:blipFill>
      <xdr:spPr bwMode="auto">
        <a:xfrm>
          <a:off x="8016875" y="0"/>
          <a:ext cx="1470025" cy="339399"/>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381000</xdr:colOff>
      <xdr:row>0</xdr:row>
      <xdr:rowOff>0</xdr:rowOff>
    </xdr:from>
    <xdr:to>
      <xdr:col>21</xdr:col>
      <xdr:colOff>498475</xdr:colOff>
      <xdr:row>1</xdr:row>
      <xdr:rowOff>142549</xdr:rowOff>
    </xdr:to>
    <xdr:pic>
      <xdr:nvPicPr>
        <xdr:cNvPr id="2" name="2 Imagen" descr="https://intranet.cajamar.int/EstructuraOrganizativa/Logo%20Entidades/BCC.PNG">
          <a:extLst>
            <a:ext uri="{FF2B5EF4-FFF2-40B4-BE49-F238E27FC236}">
              <a16:creationId xmlns:a16="http://schemas.microsoft.com/office/drawing/2014/main" id="{9622BEFA-CCB2-407B-9C42-DF38D49F985A}"/>
            </a:ext>
          </a:extLst>
        </xdr:cNvPr>
        <xdr:cNvPicPr/>
      </xdr:nvPicPr>
      <xdr:blipFill>
        <a:blip xmlns:r="http://schemas.openxmlformats.org/officeDocument/2006/relationships" r:embed="rId1" cstate="print"/>
        <a:srcRect/>
        <a:stretch>
          <a:fillRect/>
        </a:stretch>
      </xdr:blipFill>
      <xdr:spPr bwMode="auto">
        <a:xfrm>
          <a:off x="10426700" y="0"/>
          <a:ext cx="1387475" cy="333049"/>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231775</xdr:colOff>
      <xdr:row>0</xdr:row>
      <xdr:rowOff>0</xdr:rowOff>
    </xdr:from>
    <xdr:to>
      <xdr:col>12</xdr:col>
      <xdr:colOff>688975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9D9BD2D7-B18D-4E78-9C18-76A1EFEF06D3}"/>
            </a:ext>
          </a:extLst>
        </xdr:cNvPr>
        <xdr:cNvPicPr/>
      </xdr:nvPicPr>
      <xdr:blipFill>
        <a:blip xmlns:r="http://schemas.openxmlformats.org/officeDocument/2006/relationships" r:embed="rId1" cstate="print"/>
        <a:srcRect/>
        <a:stretch>
          <a:fillRect/>
        </a:stretch>
      </xdr:blipFill>
      <xdr:spPr bwMode="auto">
        <a:xfrm>
          <a:off x="8416925" y="0"/>
          <a:ext cx="1466850" cy="339399"/>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333375</xdr:colOff>
      <xdr:row>0</xdr:row>
      <xdr:rowOff>0</xdr:rowOff>
    </xdr:from>
    <xdr:to>
      <xdr:col>16</xdr:col>
      <xdr:colOff>593725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7CFEAFDA-F26C-4891-8189-E215FD46EE7F}"/>
            </a:ext>
          </a:extLst>
        </xdr:cNvPr>
        <xdr:cNvPicPr/>
      </xdr:nvPicPr>
      <xdr:blipFill>
        <a:blip xmlns:r="http://schemas.openxmlformats.org/officeDocument/2006/relationships" r:embed="rId1" cstate="print"/>
        <a:srcRect/>
        <a:stretch>
          <a:fillRect/>
        </a:stretch>
      </xdr:blipFill>
      <xdr:spPr bwMode="auto">
        <a:xfrm>
          <a:off x="8823325" y="0"/>
          <a:ext cx="1403350" cy="339399"/>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339725</xdr:colOff>
      <xdr:row>0</xdr:row>
      <xdr:rowOff>0</xdr:rowOff>
    </xdr:from>
    <xdr:to>
      <xdr:col>7</xdr:col>
      <xdr:colOff>892175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9010455D-62A5-4A9C-A187-F6D394E4ADBA}"/>
            </a:ext>
          </a:extLst>
        </xdr:cNvPr>
        <xdr:cNvPicPr/>
      </xdr:nvPicPr>
      <xdr:blipFill>
        <a:blip xmlns:r="http://schemas.openxmlformats.org/officeDocument/2006/relationships" r:embed="rId1" cstate="print"/>
        <a:srcRect/>
        <a:stretch>
          <a:fillRect/>
        </a:stretch>
      </xdr:blipFill>
      <xdr:spPr bwMode="auto">
        <a:xfrm>
          <a:off x="6778625" y="0"/>
          <a:ext cx="1466850" cy="339399"/>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266700</xdr:colOff>
      <xdr:row>0</xdr:row>
      <xdr:rowOff>0</xdr:rowOff>
    </xdr:from>
    <xdr:to>
      <xdr:col>9</xdr:col>
      <xdr:colOff>209550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1EB0D0D2-32B9-410F-B967-6B3A05197EA6}"/>
            </a:ext>
          </a:extLst>
        </xdr:cNvPr>
        <xdr:cNvPicPr/>
      </xdr:nvPicPr>
      <xdr:blipFill>
        <a:blip xmlns:r="http://schemas.openxmlformats.org/officeDocument/2006/relationships" r:embed="rId1" cstate="print"/>
        <a:srcRect/>
        <a:stretch>
          <a:fillRect/>
        </a:stretch>
      </xdr:blipFill>
      <xdr:spPr bwMode="auto">
        <a:xfrm>
          <a:off x="8201025" y="0"/>
          <a:ext cx="1466850" cy="339399"/>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415925</xdr:colOff>
      <xdr:row>0</xdr:row>
      <xdr:rowOff>0</xdr:rowOff>
    </xdr:from>
    <xdr:to>
      <xdr:col>9</xdr:col>
      <xdr:colOff>368300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EC63F4B8-96AC-45F2-B405-E5FB650C2CD4}"/>
            </a:ext>
          </a:extLst>
        </xdr:cNvPr>
        <xdr:cNvPicPr/>
      </xdr:nvPicPr>
      <xdr:blipFill>
        <a:blip xmlns:r="http://schemas.openxmlformats.org/officeDocument/2006/relationships" r:embed="rId1" cstate="print"/>
        <a:srcRect/>
        <a:stretch>
          <a:fillRect/>
        </a:stretch>
      </xdr:blipFill>
      <xdr:spPr bwMode="auto">
        <a:xfrm>
          <a:off x="6864350" y="0"/>
          <a:ext cx="1476375" cy="339399"/>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19</xdr:col>
      <xdr:colOff>47625</xdr:colOff>
      <xdr:row>0</xdr:row>
      <xdr:rowOff>0</xdr:rowOff>
    </xdr:from>
    <xdr:to>
      <xdr:col>20</xdr:col>
      <xdr:colOff>673100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C810D298-3462-4905-800F-7035E9BA3FB3}"/>
            </a:ext>
          </a:extLst>
        </xdr:cNvPr>
        <xdr:cNvPicPr/>
      </xdr:nvPicPr>
      <xdr:blipFill>
        <a:blip xmlns:r="http://schemas.openxmlformats.org/officeDocument/2006/relationships" r:embed="rId1" cstate="print"/>
        <a:srcRect/>
        <a:stretch>
          <a:fillRect/>
        </a:stretch>
      </xdr:blipFill>
      <xdr:spPr bwMode="auto">
        <a:xfrm>
          <a:off x="13338175" y="0"/>
          <a:ext cx="1428750" cy="339399"/>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19</xdr:col>
      <xdr:colOff>47625</xdr:colOff>
      <xdr:row>0</xdr:row>
      <xdr:rowOff>0</xdr:rowOff>
    </xdr:from>
    <xdr:to>
      <xdr:col>20</xdr:col>
      <xdr:colOff>673100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CE290368-458F-416D-A3F2-C94FD624F155}"/>
            </a:ext>
          </a:extLst>
        </xdr:cNvPr>
        <xdr:cNvPicPr/>
      </xdr:nvPicPr>
      <xdr:blipFill>
        <a:blip xmlns:r="http://schemas.openxmlformats.org/officeDocument/2006/relationships" r:embed="rId1" cstate="print"/>
        <a:srcRect/>
        <a:stretch>
          <a:fillRect/>
        </a:stretch>
      </xdr:blipFill>
      <xdr:spPr bwMode="auto">
        <a:xfrm>
          <a:off x="14030325" y="0"/>
          <a:ext cx="1435100" cy="339399"/>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57150</xdr:colOff>
      <xdr:row>0</xdr:row>
      <xdr:rowOff>0</xdr:rowOff>
    </xdr:from>
    <xdr:to>
      <xdr:col>9</xdr:col>
      <xdr:colOff>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4046F603-25A4-4865-9C10-A746364DE78C}"/>
            </a:ext>
          </a:extLst>
        </xdr:cNvPr>
        <xdr:cNvPicPr/>
      </xdr:nvPicPr>
      <xdr:blipFill>
        <a:blip xmlns:r="http://schemas.openxmlformats.org/officeDocument/2006/relationships" r:embed="rId1" cstate="print"/>
        <a:srcRect/>
        <a:stretch>
          <a:fillRect/>
        </a:stretch>
      </xdr:blipFill>
      <xdr:spPr bwMode="auto">
        <a:xfrm>
          <a:off x="5441950" y="0"/>
          <a:ext cx="1466850" cy="339399"/>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250825</xdr:colOff>
      <xdr:row>0</xdr:row>
      <xdr:rowOff>0</xdr:rowOff>
    </xdr:from>
    <xdr:to>
      <xdr:col>6</xdr:col>
      <xdr:colOff>193675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F0EE289E-1678-4451-9263-AC3DB9DE8678}"/>
            </a:ext>
          </a:extLst>
        </xdr:cNvPr>
        <xdr:cNvPicPr/>
      </xdr:nvPicPr>
      <xdr:blipFill>
        <a:blip xmlns:r="http://schemas.openxmlformats.org/officeDocument/2006/relationships" r:embed="rId1" cstate="print"/>
        <a:srcRect/>
        <a:stretch>
          <a:fillRect/>
        </a:stretch>
      </xdr:blipFill>
      <xdr:spPr bwMode="auto">
        <a:xfrm>
          <a:off x="5594350" y="0"/>
          <a:ext cx="1466850" cy="339399"/>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12</xdr:col>
      <xdr:colOff>69850</xdr:colOff>
      <xdr:row>0</xdr:row>
      <xdr:rowOff>0</xdr:rowOff>
    </xdr:from>
    <xdr:to>
      <xdr:col>14</xdr:col>
      <xdr:colOff>622300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21E9519C-58CE-4DE3-8D9F-3A9B6096426B}"/>
            </a:ext>
          </a:extLst>
        </xdr:cNvPr>
        <xdr:cNvPicPr/>
      </xdr:nvPicPr>
      <xdr:blipFill>
        <a:blip xmlns:r="http://schemas.openxmlformats.org/officeDocument/2006/relationships" r:embed="rId1" cstate="print"/>
        <a:srcRect/>
        <a:stretch>
          <a:fillRect/>
        </a:stretch>
      </xdr:blipFill>
      <xdr:spPr bwMode="auto">
        <a:xfrm>
          <a:off x="9213850" y="0"/>
          <a:ext cx="1466850" cy="339399"/>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41275</xdr:colOff>
      <xdr:row>0</xdr:row>
      <xdr:rowOff>0</xdr:rowOff>
    </xdr:from>
    <xdr:to>
      <xdr:col>10</xdr:col>
      <xdr:colOff>593725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2015A1FC-C279-409D-BADD-38118DC562F5}"/>
            </a:ext>
          </a:extLst>
        </xdr:cNvPr>
        <xdr:cNvPicPr/>
      </xdr:nvPicPr>
      <xdr:blipFill>
        <a:blip xmlns:r="http://schemas.openxmlformats.org/officeDocument/2006/relationships" r:embed="rId1" cstate="print"/>
        <a:srcRect/>
        <a:stretch>
          <a:fillRect/>
        </a:stretch>
      </xdr:blipFill>
      <xdr:spPr bwMode="auto">
        <a:xfrm>
          <a:off x="6480175" y="0"/>
          <a:ext cx="1466850" cy="339399"/>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244475</xdr:colOff>
      <xdr:row>0</xdr:row>
      <xdr:rowOff>0</xdr:rowOff>
    </xdr:from>
    <xdr:to>
      <xdr:col>10</xdr:col>
      <xdr:colOff>784225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49FA96C0-1EE6-4161-9D5B-0769FA90086E}"/>
            </a:ext>
          </a:extLst>
        </xdr:cNvPr>
        <xdr:cNvPicPr/>
      </xdr:nvPicPr>
      <xdr:blipFill>
        <a:blip xmlns:r="http://schemas.openxmlformats.org/officeDocument/2006/relationships" r:embed="rId1" cstate="print"/>
        <a:srcRect/>
        <a:stretch>
          <a:fillRect/>
        </a:stretch>
      </xdr:blipFill>
      <xdr:spPr bwMode="auto">
        <a:xfrm>
          <a:off x="9248775" y="0"/>
          <a:ext cx="1377950" cy="339399"/>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13</xdr:col>
      <xdr:colOff>85725</xdr:colOff>
      <xdr:row>0</xdr:row>
      <xdr:rowOff>0</xdr:rowOff>
    </xdr:from>
    <xdr:to>
      <xdr:col>15</xdr:col>
      <xdr:colOff>28575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A47C7DE8-841B-4747-81C9-0B1CC6635E3F}"/>
            </a:ext>
          </a:extLst>
        </xdr:cNvPr>
        <xdr:cNvPicPr/>
      </xdr:nvPicPr>
      <xdr:blipFill>
        <a:blip xmlns:r="http://schemas.openxmlformats.org/officeDocument/2006/relationships" r:embed="rId1" cstate="print"/>
        <a:srcRect/>
        <a:stretch>
          <a:fillRect/>
        </a:stretch>
      </xdr:blipFill>
      <xdr:spPr bwMode="auto">
        <a:xfrm>
          <a:off x="10747375" y="0"/>
          <a:ext cx="1466850" cy="339399"/>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10</xdr:col>
      <xdr:colOff>50800</xdr:colOff>
      <xdr:row>0</xdr:row>
      <xdr:rowOff>0</xdr:rowOff>
    </xdr:from>
    <xdr:to>
      <xdr:col>11</xdr:col>
      <xdr:colOff>755650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CBDB7486-30D4-4ADE-8518-B8852F324DE1}"/>
            </a:ext>
          </a:extLst>
        </xdr:cNvPr>
        <xdr:cNvPicPr/>
      </xdr:nvPicPr>
      <xdr:blipFill>
        <a:blip xmlns:r="http://schemas.openxmlformats.org/officeDocument/2006/relationships" r:embed="rId1" cstate="print"/>
        <a:srcRect/>
        <a:stretch>
          <a:fillRect/>
        </a:stretch>
      </xdr:blipFill>
      <xdr:spPr bwMode="auto">
        <a:xfrm>
          <a:off x="7842250" y="0"/>
          <a:ext cx="1466850" cy="339399"/>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635000</xdr:colOff>
      <xdr:row>0</xdr:row>
      <xdr:rowOff>0</xdr:rowOff>
    </xdr:from>
    <xdr:to>
      <xdr:col>5</xdr:col>
      <xdr:colOff>12700</xdr:colOff>
      <xdr:row>1</xdr:row>
      <xdr:rowOff>142549</xdr:rowOff>
    </xdr:to>
    <xdr:pic>
      <xdr:nvPicPr>
        <xdr:cNvPr id="2" name="2 Imagen" descr="https://intranet.cajamar.int/EstructuraOrganizativa/Logo%20Entidades/BCC.PNG">
          <a:extLst>
            <a:ext uri="{FF2B5EF4-FFF2-40B4-BE49-F238E27FC236}">
              <a16:creationId xmlns:a16="http://schemas.microsoft.com/office/drawing/2014/main" id="{A37774AC-B171-42E1-8D92-5E3FD66B6E4A}"/>
            </a:ext>
          </a:extLst>
        </xdr:cNvPr>
        <xdr:cNvPicPr/>
      </xdr:nvPicPr>
      <xdr:blipFill>
        <a:blip xmlns:r="http://schemas.openxmlformats.org/officeDocument/2006/relationships" r:embed="rId1" cstate="print"/>
        <a:srcRect/>
        <a:stretch>
          <a:fillRect/>
        </a:stretch>
      </xdr:blipFill>
      <xdr:spPr bwMode="auto">
        <a:xfrm>
          <a:off x="5626100" y="0"/>
          <a:ext cx="1473200" cy="333049"/>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282575</xdr:colOff>
      <xdr:row>0</xdr:row>
      <xdr:rowOff>0</xdr:rowOff>
    </xdr:from>
    <xdr:to>
      <xdr:col>5</xdr:col>
      <xdr:colOff>701675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8CF30830-209A-4375-8194-89CCE0B0A527}"/>
            </a:ext>
          </a:extLst>
        </xdr:cNvPr>
        <xdr:cNvPicPr/>
      </xdr:nvPicPr>
      <xdr:blipFill>
        <a:blip xmlns:r="http://schemas.openxmlformats.org/officeDocument/2006/relationships" r:embed="rId1" cstate="print"/>
        <a:srcRect/>
        <a:stretch>
          <a:fillRect/>
        </a:stretch>
      </xdr:blipFill>
      <xdr:spPr bwMode="auto">
        <a:xfrm>
          <a:off x="6245225" y="0"/>
          <a:ext cx="1466850" cy="339399"/>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53975</xdr:colOff>
      <xdr:row>0</xdr:row>
      <xdr:rowOff>0</xdr:rowOff>
    </xdr:from>
    <xdr:to>
      <xdr:col>9</xdr:col>
      <xdr:colOff>758825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C152089E-F823-4846-A099-9728AB526854}"/>
            </a:ext>
          </a:extLst>
        </xdr:cNvPr>
        <xdr:cNvPicPr/>
      </xdr:nvPicPr>
      <xdr:blipFill>
        <a:blip xmlns:r="http://schemas.openxmlformats.org/officeDocument/2006/relationships" r:embed="rId1" cstate="print"/>
        <a:srcRect/>
        <a:stretch>
          <a:fillRect/>
        </a:stretch>
      </xdr:blipFill>
      <xdr:spPr bwMode="auto">
        <a:xfrm>
          <a:off x="6149975" y="0"/>
          <a:ext cx="1466850" cy="336224"/>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9525</xdr:colOff>
      <xdr:row>0</xdr:row>
      <xdr:rowOff>3479</xdr:rowOff>
    </xdr:from>
    <xdr:to>
      <xdr:col>22</xdr:col>
      <xdr:colOff>720725</xdr:colOff>
      <xdr:row>1</xdr:row>
      <xdr:rowOff>146028</xdr:rowOff>
    </xdr:to>
    <xdr:pic>
      <xdr:nvPicPr>
        <xdr:cNvPr id="2" name="2 Imagen" descr="https://intranet.cajamar.int/EstructuraOrganizativa/Logo%20Entidades/BCC.PNG">
          <a:extLst>
            <a:ext uri="{FF2B5EF4-FFF2-40B4-BE49-F238E27FC236}">
              <a16:creationId xmlns:a16="http://schemas.microsoft.com/office/drawing/2014/main" id="{4F22D656-0C0E-4397-976A-F4428802500E}"/>
            </a:ext>
          </a:extLst>
        </xdr:cNvPr>
        <xdr:cNvPicPr/>
      </xdr:nvPicPr>
      <xdr:blipFill>
        <a:blip xmlns:r="http://schemas.openxmlformats.org/officeDocument/2006/relationships" r:embed="rId1" cstate="print"/>
        <a:srcRect/>
        <a:stretch>
          <a:fillRect/>
        </a:stretch>
      </xdr:blipFill>
      <xdr:spPr bwMode="auto">
        <a:xfrm>
          <a:off x="16405225" y="3479"/>
          <a:ext cx="1473200" cy="333049"/>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15875</xdr:colOff>
      <xdr:row>0</xdr:row>
      <xdr:rowOff>0</xdr:rowOff>
    </xdr:from>
    <xdr:to>
      <xdr:col>22</xdr:col>
      <xdr:colOff>720725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F9901A26-92B2-4A2F-91D8-3E5CD691EB2F}"/>
            </a:ext>
          </a:extLst>
        </xdr:cNvPr>
        <xdr:cNvPicPr/>
      </xdr:nvPicPr>
      <xdr:blipFill>
        <a:blip xmlns:r="http://schemas.openxmlformats.org/officeDocument/2006/relationships" r:embed="rId1" cstate="print"/>
        <a:srcRect/>
        <a:stretch>
          <a:fillRect/>
        </a:stretch>
      </xdr:blipFill>
      <xdr:spPr bwMode="auto">
        <a:xfrm>
          <a:off x="15846425" y="0"/>
          <a:ext cx="1466850" cy="336224"/>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73025</xdr:colOff>
      <xdr:row>0</xdr:row>
      <xdr:rowOff>0</xdr:rowOff>
    </xdr:from>
    <xdr:to>
      <xdr:col>23</xdr:col>
      <xdr:colOff>15875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84E8C14A-E873-4194-B523-C3EE489BAE36}"/>
            </a:ext>
          </a:extLst>
        </xdr:cNvPr>
        <xdr:cNvPicPr/>
      </xdr:nvPicPr>
      <xdr:blipFill>
        <a:blip xmlns:r="http://schemas.openxmlformats.org/officeDocument/2006/relationships" r:embed="rId1" cstate="print"/>
        <a:srcRect/>
        <a:stretch>
          <a:fillRect/>
        </a:stretch>
      </xdr:blipFill>
      <xdr:spPr bwMode="auto">
        <a:xfrm>
          <a:off x="14474825" y="0"/>
          <a:ext cx="1466850" cy="336224"/>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5</xdr:col>
      <xdr:colOff>1920875</xdr:colOff>
      <xdr:row>0</xdr:row>
      <xdr:rowOff>0</xdr:rowOff>
    </xdr:from>
    <xdr:to>
      <xdr:col>7</xdr:col>
      <xdr:colOff>701675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86F4B500-CD8E-419B-BA92-C3D4AD90FB3A}"/>
            </a:ext>
          </a:extLst>
        </xdr:cNvPr>
        <xdr:cNvPicPr/>
      </xdr:nvPicPr>
      <xdr:blipFill>
        <a:blip xmlns:r="http://schemas.openxmlformats.org/officeDocument/2006/relationships" r:embed="rId1" cstate="print"/>
        <a:srcRect/>
        <a:stretch>
          <a:fillRect/>
        </a:stretch>
      </xdr:blipFill>
      <xdr:spPr bwMode="auto">
        <a:xfrm>
          <a:off x="8845550" y="0"/>
          <a:ext cx="1466850" cy="336224"/>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11</xdr:col>
      <xdr:colOff>755650</xdr:colOff>
      <xdr:row>0</xdr:row>
      <xdr:rowOff>0</xdr:rowOff>
    </xdr:from>
    <xdr:to>
      <xdr:col>13</xdr:col>
      <xdr:colOff>698500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58FAD40B-82C4-454E-B881-B0C37ADBED97}"/>
            </a:ext>
          </a:extLst>
        </xdr:cNvPr>
        <xdr:cNvPicPr/>
      </xdr:nvPicPr>
      <xdr:blipFill>
        <a:blip xmlns:r="http://schemas.openxmlformats.org/officeDocument/2006/relationships" r:embed="rId1" cstate="print"/>
        <a:srcRect/>
        <a:stretch>
          <a:fillRect/>
        </a:stretch>
      </xdr:blipFill>
      <xdr:spPr bwMode="auto">
        <a:xfrm>
          <a:off x="9471025" y="0"/>
          <a:ext cx="1466850" cy="336224"/>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327025</xdr:colOff>
      <xdr:row>0</xdr:row>
      <xdr:rowOff>0</xdr:rowOff>
    </xdr:from>
    <xdr:to>
      <xdr:col>10</xdr:col>
      <xdr:colOff>269875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E1F4D791-795E-47B4-B9CD-02E04EABF0D8}"/>
            </a:ext>
          </a:extLst>
        </xdr:cNvPr>
        <xdr:cNvPicPr/>
      </xdr:nvPicPr>
      <xdr:blipFill>
        <a:blip xmlns:r="http://schemas.openxmlformats.org/officeDocument/2006/relationships" r:embed="rId1" cstate="print"/>
        <a:srcRect/>
        <a:stretch>
          <a:fillRect/>
        </a:stretch>
      </xdr:blipFill>
      <xdr:spPr bwMode="auto">
        <a:xfrm>
          <a:off x="8366125" y="0"/>
          <a:ext cx="1466850" cy="336224"/>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9</xdr:col>
      <xdr:colOff>53975</xdr:colOff>
      <xdr:row>0</xdr:row>
      <xdr:rowOff>0</xdr:rowOff>
    </xdr:from>
    <xdr:to>
      <xdr:col>10</xdr:col>
      <xdr:colOff>758825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AA8394DC-0591-4533-95CA-D4DC5B6C8B7B}"/>
            </a:ext>
          </a:extLst>
        </xdr:cNvPr>
        <xdr:cNvPicPr/>
      </xdr:nvPicPr>
      <xdr:blipFill>
        <a:blip xmlns:r="http://schemas.openxmlformats.org/officeDocument/2006/relationships" r:embed="rId1" cstate="print"/>
        <a:srcRect/>
        <a:stretch>
          <a:fillRect/>
        </a:stretch>
      </xdr:blipFill>
      <xdr:spPr bwMode="auto">
        <a:xfrm>
          <a:off x="10474325" y="0"/>
          <a:ext cx="1466850" cy="336224"/>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82550</xdr:colOff>
      <xdr:row>0</xdr:row>
      <xdr:rowOff>0</xdr:rowOff>
    </xdr:from>
    <xdr:to>
      <xdr:col>8</xdr:col>
      <xdr:colOff>25400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C6B5A88A-11F6-4FC5-B571-D6E2AF3C2AFF}"/>
            </a:ext>
          </a:extLst>
        </xdr:cNvPr>
        <xdr:cNvPicPr/>
      </xdr:nvPicPr>
      <xdr:blipFill>
        <a:blip xmlns:r="http://schemas.openxmlformats.org/officeDocument/2006/relationships" r:embed="rId1" cstate="print"/>
        <a:srcRect/>
        <a:stretch>
          <a:fillRect/>
        </a:stretch>
      </xdr:blipFill>
      <xdr:spPr bwMode="auto">
        <a:xfrm>
          <a:off x="7512050" y="0"/>
          <a:ext cx="1466850" cy="336224"/>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12</xdr:col>
      <xdr:colOff>44450</xdr:colOff>
      <xdr:row>0</xdr:row>
      <xdr:rowOff>35229</xdr:rowOff>
    </xdr:from>
    <xdr:to>
      <xdr:col>13</xdr:col>
      <xdr:colOff>749300</xdr:colOff>
      <xdr:row>1</xdr:row>
      <xdr:rowOff>180953</xdr:rowOff>
    </xdr:to>
    <xdr:pic>
      <xdr:nvPicPr>
        <xdr:cNvPr id="2" name="2 Imagen" descr="https://intranet.cajamar.int/EstructuraOrganizativa/Logo%20Entidades/BCC.PNG">
          <a:extLst>
            <a:ext uri="{FF2B5EF4-FFF2-40B4-BE49-F238E27FC236}">
              <a16:creationId xmlns:a16="http://schemas.microsoft.com/office/drawing/2014/main" id="{3AEBFF4D-A67A-4B40-AA35-04340E82ECB6}"/>
            </a:ext>
          </a:extLst>
        </xdr:cNvPr>
        <xdr:cNvPicPr/>
      </xdr:nvPicPr>
      <xdr:blipFill>
        <a:blip xmlns:r="http://schemas.openxmlformats.org/officeDocument/2006/relationships" r:embed="rId1" cstate="print"/>
        <a:srcRect/>
        <a:stretch>
          <a:fillRect/>
        </a:stretch>
      </xdr:blipFill>
      <xdr:spPr bwMode="auto">
        <a:xfrm>
          <a:off x="10617200" y="35229"/>
          <a:ext cx="1466850" cy="336224"/>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38100</xdr:colOff>
      <xdr:row>0</xdr:row>
      <xdr:rowOff>0</xdr:rowOff>
    </xdr:from>
    <xdr:to>
      <xdr:col>7</xdr:col>
      <xdr:colOff>742950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113005F0-CC71-499E-94BE-0A25AD54DAB8}"/>
            </a:ext>
          </a:extLst>
        </xdr:cNvPr>
        <xdr:cNvPicPr/>
      </xdr:nvPicPr>
      <xdr:blipFill>
        <a:blip xmlns:r="http://schemas.openxmlformats.org/officeDocument/2006/relationships" r:embed="rId1" cstate="print"/>
        <a:srcRect/>
        <a:stretch>
          <a:fillRect/>
        </a:stretch>
      </xdr:blipFill>
      <xdr:spPr bwMode="auto">
        <a:xfrm>
          <a:off x="8515350" y="0"/>
          <a:ext cx="1466850" cy="336224"/>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368300</xdr:colOff>
      <xdr:row>0</xdr:row>
      <xdr:rowOff>0</xdr:rowOff>
    </xdr:from>
    <xdr:to>
      <xdr:col>4</xdr:col>
      <xdr:colOff>1835150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92B192E3-2832-495D-BCCA-12DD38700F55}"/>
            </a:ext>
          </a:extLst>
        </xdr:cNvPr>
        <xdr:cNvPicPr/>
      </xdr:nvPicPr>
      <xdr:blipFill>
        <a:blip xmlns:r="http://schemas.openxmlformats.org/officeDocument/2006/relationships" r:embed="rId1" cstate="print"/>
        <a:srcRect/>
        <a:stretch>
          <a:fillRect/>
        </a:stretch>
      </xdr:blipFill>
      <xdr:spPr bwMode="auto">
        <a:xfrm>
          <a:off x="5349875" y="0"/>
          <a:ext cx="1466850" cy="336224"/>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8</xdr:col>
      <xdr:colOff>533400</xdr:colOff>
      <xdr:row>0</xdr:row>
      <xdr:rowOff>0</xdr:rowOff>
    </xdr:from>
    <xdr:to>
      <xdr:col>10</xdr:col>
      <xdr:colOff>476250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C3A29E0F-2480-45D4-9808-CA001AB284F3}"/>
            </a:ext>
          </a:extLst>
        </xdr:cNvPr>
        <xdr:cNvPicPr/>
      </xdr:nvPicPr>
      <xdr:blipFill>
        <a:blip xmlns:r="http://schemas.openxmlformats.org/officeDocument/2006/relationships" r:embed="rId1" cstate="print"/>
        <a:srcRect/>
        <a:stretch>
          <a:fillRect/>
        </a:stretch>
      </xdr:blipFill>
      <xdr:spPr bwMode="auto">
        <a:xfrm>
          <a:off x="7124700" y="0"/>
          <a:ext cx="1466850" cy="336224"/>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98612</xdr:colOff>
      <xdr:row>0</xdr:row>
      <xdr:rowOff>0</xdr:rowOff>
    </xdr:from>
    <xdr:to>
      <xdr:col>4</xdr:col>
      <xdr:colOff>1565462</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3CE852CD-1222-468F-B4AB-8CFC629D2C0A}"/>
            </a:ext>
          </a:extLst>
        </xdr:cNvPr>
        <xdr:cNvPicPr/>
      </xdr:nvPicPr>
      <xdr:blipFill>
        <a:blip xmlns:r="http://schemas.openxmlformats.org/officeDocument/2006/relationships" r:embed="rId1" cstate="print"/>
        <a:srcRect/>
        <a:stretch>
          <a:fillRect/>
        </a:stretch>
      </xdr:blipFill>
      <xdr:spPr bwMode="auto">
        <a:xfrm>
          <a:off x="6721288" y="0"/>
          <a:ext cx="1466850" cy="336224"/>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219075</xdr:colOff>
      <xdr:row>0</xdr:row>
      <xdr:rowOff>28575</xdr:rowOff>
    </xdr:from>
    <xdr:to>
      <xdr:col>6</xdr:col>
      <xdr:colOff>123825</xdr:colOff>
      <xdr:row>1</xdr:row>
      <xdr:rowOff>171450</xdr:rowOff>
    </xdr:to>
    <xdr:pic>
      <xdr:nvPicPr>
        <xdr:cNvPr id="2" name="2 Imagen" descr="https://intranet.cajamar.int/EstructuraOrganizativa/Logo%20Entidades/BCC.PNG">
          <a:extLst>
            <a:ext uri="{FF2B5EF4-FFF2-40B4-BE49-F238E27FC236}">
              <a16:creationId xmlns:a16="http://schemas.microsoft.com/office/drawing/2014/main" id="{6EB56753-CE9A-4B41-9976-59836DE0F684}"/>
            </a:ext>
          </a:extLst>
        </xdr:cNvPr>
        <xdr:cNvPicPr/>
      </xdr:nvPicPr>
      <xdr:blipFill>
        <a:blip xmlns:r="http://schemas.openxmlformats.org/officeDocument/2006/relationships" r:embed="rId1" cstate="print"/>
        <a:srcRect/>
        <a:stretch>
          <a:fillRect/>
        </a:stretch>
      </xdr:blipFill>
      <xdr:spPr bwMode="auto">
        <a:xfrm>
          <a:off x="5943600" y="28575"/>
          <a:ext cx="1352550" cy="33337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5</xdr:col>
      <xdr:colOff>38100</xdr:colOff>
      <xdr:row>0</xdr:row>
      <xdr:rowOff>0</xdr:rowOff>
    </xdr:from>
    <xdr:to>
      <xdr:col>5</xdr:col>
      <xdr:colOff>1390650</xdr:colOff>
      <xdr:row>1</xdr:row>
      <xdr:rowOff>142875</xdr:rowOff>
    </xdr:to>
    <xdr:pic>
      <xdr:nvPicPr>
        <xdr:cNvPr id="2" name="2 Imagen" descr="https://intranet.cajamar.int/EstructuraOrganizativa/Logo%20Entidades/BCC.PNG">
          <a:extLst>
            <a:ext uri="{FF2B5EF4-FFF2-40B4-BE49-F238E27FC236}">
              <a16:creationId xmlns:a16="http://schemas.microsoft.com/office/drawing/2014/main" id="{3121CC4A-4DC3-406F-A32E-08FF614EFDD1}"/>
            </a:ext>
          </a:extLst>
        </xdr:cNvPr>
        <xdr:cNvPicPr/>
      </xdr:nvPicPr>
      <xdr:blipFill>
        <a:blip xmlns:r="http://schemas.openxmlformats.org/officeDocument/2006/relationships" r:embed="rId1" cstate="print"/>
        <a:srcRect/>
        <a:stretch>
          <a:fillRect/>
        </a:stretch>
      </xdr:blipFill>
      <xdr:spPr bwMode="auto">
        <a:xfrm>
          <a:off x="5924550" y="0"/>
          <a:ext cx="1352550" cy="33337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8</xdr:col>
      <xdr:colOff>638175</xdr:colOff>
      <xdr:row>0</xdr:row>
      <xdr:rowOff>9525</xdr:rowOff>
    </xdr:from>
    <xdr:to>
      <xdr:col>10</xdr:col>
      <xdr:colOff>495300</xdr:colOff>
      <xdr:row>1</xdr:row>
      <xdr:rowOff>155249</xdr:rowOff>
    </xdr:to>
    <xdr:pic>
      <xdr:nvPicPr>
        <xdr:cNvPr id="2" name="2 Imagen" descr="https://intranet.cajamar.int/EstructuraOrganizativa/Logo%20Entidades/BCC.PNG">
          <a:extLst>
            <a:ext uri="{FF2B5EF4-FFF2-40B4-BE49-F238E27FC236}">
              <a16:creationId xmlns:a16="http://schemas.microsoft.com/office/drawing/2014/main" id="{C62FD581-592E-49AC-A3B0-3101B0561069}"/>
            </a:ext>
          </a:extLst>
        </xdr:cNvPr>
        <xdr:cNvPicPr/>
      </xdr:nvPicPr>
      <xdr:blipFill>
        <a:blip xmlns:r="http://schemas.openxmlformats.org/officeDocument/2006/relationships" r:embed="rId1" cstate="print"/>
        <a:srcRect/>
        <a:stretch>
          <a:fillRect/>
        </a:stretch>
      </xdr:blipFill>
      <xdr:spPr bwMode="auto">
        <a:xfrm>
          <a:off x="5972175" y="9525"/>
          <a:ext cx="1466850" cy="336224"/>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3</xdr:col>
      <xdr:colOff>1485900</xdr:colOff>
      <xdr:row>0</xdr:row>
      <xdr:rowOff>38100</xdr:rowOff>
    </xdr:from>
    <xdr:to>
      <xdr:col>3</xdr:col>
      <xdr:colOff>2876550</xdr:colOff>
      <xdr:row>1</xdr:row>
      <xdr:rowOff>180975</xdr:rowOff>
    </xdr:to>
    <xdr:pic>
      <xdr:nvPicPr>
        <xdr:cNvPr id="2" name="2 Imagen" descr="https://intranet.cajamar.int/EstructuraOrganizativa/Logo%20Entidades/BCC.PNG">
          <a:extLst>
            <a:ext uri="{FF2B5EF4-FFF2-40B4-BE49-F238E27FC236}">
              <a16:creationId xmlns:a16="http://schemas.microsoft.com/office/drawing/2014/main" id="{DC0644FA-45CC-42BF-B2EC-99483B27F8C4}"/>
            </a:ext>
          </a:extLst>
        </xdr:cNvPr>
        <xdr:cNvPicPr/>
      </xdr:nvPicPr>
      <xdr:blipFill>
        <a:blip xmlns:r="http://schemas.openxmlformats.org/officeDocument/2006/relationships" r:embed="rId1" cstate="print"/>
        <a:srcRect/>
        <a:stretch>
          <a:fillRect/>
        </a:stretch>
      </xdr:blipFill>
      <xdr:spPr bwMode="auto">
        <a:xfrm>
          <a:off x="5791200" y="38100"/>
          <a:ext cx="1390650" cy="33337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xdr:col>
      <xdr:colOff>517525</xdr:colOff>
      <xdr:row>0</xdr:row>
      <xdr:rowOff>0</xdr:rowOff>
    </xdr:from>
    <xdr:to>
      <xdr:col>5</xdr:col>
      <xdr:colOff>28575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8B193EA6-92FA-4A4C-9358-E8FF91670E9A}"/>
            </a:ext>
          </a:extLst>
        </xdr:cNvPr>
        <xdr:cNvPicPr/>
      </xdr:nvPicPr>
      <xdr:blipFill>
        <a:blip xmlns:r="http://schemas.openxmlformats.org/officeDocument/2006/relationships" r:embed="rId1" cstate="print"/>
        <a:srcRect/>
        <a:stretch>
          <a:fillRect/>
        </a:stretch>
      </xdr:blipFill>
      <xdr:spPr bwMode="auto">
        <a:xfrm>
          <a:off x="10623550" y="0"/>
          <a:ext cx="1035050" cy="336224"/>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2</xdr:col>
      <xdr:colOff>5549900</xdr:colOff>
      <xdr:row>0</xdr:row>
      <xdr:rowOff>0</xdr:rowOff>
    </xdr:from>
    <xdr:to>
      <xdr:col>4</xdr:col>
      <xdr:colOff>749300</xdr:colOff>
      <xdr:row>1</xdr:row>
      <xdr:rowOff>145724</xdr:rowOff>
    </xdr:to>
    <xdr:pic>
      <xdr:nvPicPr>
        <xdr:cNvPr id="3" name="2 Imagen" descr="https://intranet.cajamar.int/EstructuraOrganizativa/Logo%20Entidades/BCC.PNG">
          <a:extLst>
            <a:ext uri="{FF2B5EF4-FFF2-40B4-BE49-F238E27FC236}">
              <a16:creationId xmlns:a16="http://schemas.microsoft.com/office/drawing/2014/main" id="{9333A29C-6BBA-4795-9E1A-8B52BD61EC34}"/>
            </a:ext>
          </a:extLst>
        </xdr:cNvPr>
        <xdr:cNvPicPr/>
      </xdr:nvPicPr>
      <xdr:blipFill>
        <a:blip xmlns:r="http://schemas.openxmlformats.org/officeDocument/2006/relationships" r:embed="rId1" cstate="print"/>
        <a:srcRect/>
        <a:stretch>
          <a:fillRect/>
        </a:stretch>
      </xdr:blipFill>
      <xdr:spPr bwMode="auto">
        <a:xfrm>
          <a:off x="6664325" y="0"/>
          <a:ext cx="1466850" cy="336224"/>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xdr:col>
      <xdr:colOff>161925</xdr:colOff>
      <xdr:row>0</xdr:row>
      <xdr:rowOff>0</xdr:rowOff>
    </xdr:from>
    <xdr:to>
      <xdr:col>4</xdr:col>
      <xdr:colOff>19050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13938A6A-0495-478B-9C48-1A8F02795EDA}"/>
            </a:ext>
          </a:extLst>
        </xdr:cNvPr>
        <xdr:cNvPicPr/>
      </xdr:nvPicPr>
      <xdr:blipFill>
        <a:blip xmlns:r="http://schemas.openxmlformats.org/officeDocument/2006/relationships" r:embed="rId1" cstate="print"/>
        <a:srcRect/>
        <a:stretch>
          <a:fillRect/>
        </a:stretch>
      </xdr:blipFill>
      <xdr:spPr bwMode="auto">
        <a:xfrm>
          <a:off x="5819775" y="0"/>
          <a:ext cx="1466850" cy="336224"/>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2</xdr:col>
      <xdr:colOff>1511300</xdr:colOff>
      <xdr:row>0</xdr:row>
      <xdr:rowOff>0</xdr:rowOff>
    </xdr:from>
    <xdr:to>
      <xdr:col>3</xdr:col>
      <xdr:colOff>266700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36DFD0CB-F389-4D92-B541-1D8D7E51F3DF}"/>
            </a:ext>
          </a:extLst>
        </xdr:cNvPr>
        <xdr:cNvPicPr/>
      </xdr:nvPicPr>
      <xdr:blipFill>
        <a:blip xmlns:r="http://schemas.openxmlformats.org/officeDocument/2006/relationships" r:embed="rId1" cstate="print"/>
        <a:srcRect/>
        <a:stretch>
          <a:fillRect/>
        </a:stretch>
      </xdr:blipFill>
      <xdr:spPr bwMode="auto">
        <a:xfrm>
          <a:off x="3035300" y="0"/>
          <a:ext cx="1470025" cy="339399"/>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11</xdr:col>
      <xdr:colOff>117475</xdr:colOff>
      <xdr:row>0</xdr:row>
      <xdr:rowOff>0</xdr:rowOff>
    </xdr:from>
    <xdr:to>
      <xdr:col>13</xdr:col>
      <xdr:colOff>60325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2B4CC60C-3254-49CE-A6F1-94654BAA4FD6}"/>
            </a:ext>
          </a:extLst>
        </xdr:cNvPr>
        <xdr:cNvPicPr/>
      </xdr:nvPicPr>
      <xdr:blipFill>
        <a:blip xmlns:r="http://schemas.openxmlformats.org/officeDocument/2006/relationships" r:embed="rId1" cstate="print"/>
        <a:srcRect/>
        <a:stretch>
          <a:fillRect/>
        </a:stretch>
      </xdr:blipFill>
      <xdr:spPr bwMode="auto">
        <a:xfrm>
          <a:off x="8861425" y="0"/>
          <a:ext cx="1466850" cy="336224"/>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130175</xdr:colOff>
      <xdr:row>0</xdr:row>
      <xdr:rowOff>0</xdr:rowOff>
    </xdr:from>
    <xdr:to>
      <xdr:col>7</xdr:col>
      <xdr:colOff>25400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DA8BD74F-C973-4971-A907-93B971542BAF}"/>
            </a:ext>
          </a:extLst>
        </xdr:cNvPr>
        <xdr:cNvPicPr/>
      </xdr:nvPicPr>
      <xdr:blipFill>
        <a:blip xmlns:r="http://schemas.openxmlformats.org/officeDocument/2006/relationships" r:embed="rId1" cstate="print"/>
        <a:srcRect/>
        <a:stretch>
          <a:fillRect/>
        </a:stretch>
      </xdr:blipFill>
      <xdr:spPr bwMode="auto">
        <a:xfrm>
          <a:off x="6254750" y="0"/>
          <a:ext cx="1466850" cy="336224"/>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10</xdr:col>
      <xdr:colOff>63500</xdr:colOff>
      <xdr:row>0</xdr:row>
      <xdr:rowOff>0</xdr:rowOff>
    </xdr:from>
    <xdr:to>
      <xdr:col>12</xdr:col>
      <xdr:colOff>6350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85B4E86B-F9C2-4EEA-872C-7789EC9AACC0}"/>
            </a:ext>
          </a:extLst>
        </xdr:cNvPr>
        <xdr:cNvPicPr/>
      </xdr:nvPicPr>
      <xdr:blipFill>
        <a:blip xmlns:r="http://schemas.openxmlformats.org/officeDocument/2006/relationships" r:embed="rId1" cstate="print"/>
        <a:srcRect/>
        <a:stretch>
          <a:fillRect/>
        </a:stretch>
      </xdr:blipFill>
      <xdr:spPr bwMode="auto">
        <a:xfrm>
          <a:off x="9385300" y="0"/>
          <a:ext cx="1466850" cy="329874"/>
        </a:xfrm>
        <a:prstGeom prst="rect">
          <a:avLst/>
        </a:prstGeom>
        <a:noFill/>
        <a:ln w="9525">
          <a:noFill/>
          <a:miter lim="800000"/>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4</xdr:col>
      <xdr:colOff>76200</xdr:colOff>
      <xdr:row>0</xdr:row>
      <xdr:rowOff>6654</xdr:rowOff>
    </xdr:from>
    <xdr:to>
      <xdr:col>6</xdr:col>
      <xdr:colOff>19050</xdr:colOff>
      <xdr:row>1</xdr:row>
      <xdr:rowOff>152378</xdr:rowOff>
    </xdr:to>
    <xdr:pic>
      <xdr:nvPicPr>
        <xdr:cNvPr id="2" name="2 Imagen" descr="https://intranet.cajamar.int/EstructuraOrganizativa/Logo%20Entidades/BCC.PNG">
          <a:extLst>
            <a:ext uri="{FF2B5EF4-FFF2-40B4-BE49-F238E27FC236}">
              <a16:creationId xmlns:a16="http://schemas.microsoft.com/office/drawing/2014/main" id="{089FD371-DEAC-4915-969B-56D162F393AB}"/>
            </a:ext>
          </a:extLst>
        </xdr:cNvPr>
        <xdr:cNvPicPr/>
      </xdr:nvPicPr>
      <xdr:blipFill>
        <a:blip xmlns:r="http://schemas.openxmlformats.org/officeDocument/2006/relationships" r:embed="rId1" cstate="print"/>
        <a:srcRect/>
        <a:stretch>
          <a:fillRect/>
        </a:stretch>
      </xdr:blipFill>
      <xdr:spPr bwMode="auto">
        <a:xfrm>
          <a:off x="5918200" y="6654"/>
          <a:ext cx="1466850" cy="329874"/>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4</xdr:col>
      <xdr:colOff>542925</xdr:colOff>
      <xdr:row>0</xdr:row>
      <xdr:rowOff>0</xdr:rowOff>
    </xdr:from>
    <xdr:to>
      <xdr:col>5</xdr:col>
      <xdr:colOff>107950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7CA7DD82-77FF-4BDA-A700-66E401074632}"/>
            </a:ext>
          </a:extLst>
        </xdr:cNvPr>
        <xdr:cNvPicPr/>
      </xdr:nvPicPr>
      <xdr:blipFill>
        <a:blip xmlns:r="http://schemas.openxmlformats.org/officeDocument/2006/relationships" r:embed="rId1" cstate="print"/>
        <a:srcRect/>
        <a:stretch>
          <a:fillRect/>
        </a:stretch>
      </xdr:blipFill>
      <xdr:spPr bwMode="auto">
        <a:xfrm>
          <a:off x="9715500" y="0"/>
          <a:ext cx="1384300" cy="336224"/>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19050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95BA0A19-3971-451F-A3B8-95940350994F}"/>
            </a:ext>
          </a:extLst>
        </xdr:cNvPr>
        <xdr:cNvPicPr/>
      </xdr:nvPicPr>
      <xdr:blipFill>
        <a:blip xmlns:r="http://schemas.openxmlformats.org/officeDocument/2006/relationships" r:embed="rId1" cstate="print"/>
        <a:srcRect/>
        <a:stretch>
          <a:fillRect/>
        </a:stretch>
      </xdr:blipFill>
      <xdr:spPr bwMode="auto">
        <a:xfrm>
          <a:off x="6089650" y="0"/>
          <a:ext cx="1466850" cy="3298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7.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9.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0.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1.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hyperlink" Target="https://www.bcc.es/storage/documents/20210525-emision-tier2-isin-xs2332590632-final-terms-31515.pdf" TargetMode="Externa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B242-FFF4-4830-A0BC-BA78CA27FEB6}">
  <dimension ref="A1:R75"/>
  <sheetViews>
    <sheetView showGridLines="0" tabSelected="1" zoomScale="85" zoomScaleNormal="85" workbookViewId="0"/>
  </sheetViews>
  <sheetFormatPr baseColWidth="10" defaultRowHeight="15" x14ac:dyDescent="0.25"/>
  <cols>
    <col min="2" max="9" width="15.85546875" customWidth="1"/>
    <col min="10" max="10" width="18.85546875" customWidth="1"/>
  </cols>
  <sheetData>
    <row r="1" spans="1:18" x14ac:dyDescent="0.25">
      <c r="A1" s="3"/>
      <c r="B1" s="2"/>
      <c r="C1" s="2"/>
      <c r="D1" s="2"/>
      <c r="E1" s="2"/>
      <c r="F1" s="2"/>
      <c r="G1" s="2"/>
      <c r="H1" s="2"/>
      <c r="I1" s="2"/>
      <c r="J1" s="2"/>
      <c r="K1" s="2"/>
      <c r="L1" s="2"/>
      <c r="M1" s="2"/>
      <c r="N1" s="2"/>
      <c r="O1" s="2"/>
      <c r="P1" s="2"/>
      <c r="Q1" s="2"/>
      <c r="R1" s="2"/>
    </row>
    <row r="2" spans="1:18" ht="20.25" x14ac:dyDescent="0.3">
      <c r="A2" s="2"/>
      <c r="B2" s="595" t="s">
        <v>1534</v>
      </c>
      <c r="C2" s="2"/>
      <c r="D2" s="2"/>
      <c r="E2" s="2"/>
      <c r="F2" s="2"/>
      <c r="G2" s="2"/>
      <c r="H2" s="2"/>
      <c r="I2" s="2"/>
      <c r="J2" s="2"/>
      <c r="K2" s="2"/>
      <c r="L2" s="2"/>
      <c r="M2" s="2"/>
      <c r="N2" s="2"/>
      <c r="O2" s="2"/>
      <c r="P2" s="2"/>
      <c r="Q2" s="2"/>
      <c r="R2" s="2"/>
    </row>
    <row r="3" spans="1:18" x14ac:dyDescent="0.25">
      <c r="A3" s="2"/>
      <c r="B3" s="2"/>
      <c r="C3" s="2"/>
      <c r="D3" s="2"/>
      <c r="E3" s="2"/>
      <c r="F3" s="2"/>
      <c r="G3" s="2"/>
      <c r="H3" s="2"/>
      <c r="I3" s="2"/>
      <c r="J3" s="2"/>
      <c r="K3" s="2"/>
      <c r="L3" s="2"/>
      <c r="M3" s="2"/>
      <c r="N3" s="2"/>
      <c r="O3" s="2"/>
      <c r="P3" s="2"/>
      <c r="Q3" s="2"/>
      <c r="R3" s="2"/>
    </row>
    <row r="4" spans="1:18" x14ac:dyDescent="0.25">
      <c r="B4" s="1"/>
      <c r="C4" s="1"/>
      <c r="D4" s="1"/>
      <c r="E4" s="1"/>
      <c r="F4" s="1"/>
      <c r="G4" s="1"/>
      <c r="H4" s="1"/>
      <c r="I4" s="1"/>
      <c r="J4" s="1"/>
    </row>
    <row r="6" spans="1:18" ht="15.75" x14ac:dyDescent="0.25">
      <c r="B6" s="596" t="s">
        <v>0</v>
      </c>
      <c r="C6" s="596"/>
      <c r="D6" s="596"/>
      <c r="E6" s="596"/>
      <c r="F6" s="596"/>
      <c r="G6" s="596"/>
      <c r="H6" s="596"/>
      <c r="I6" s="596"/>
      <c r="J6" s="597"/>
    </row>
    <row r="7" spans="1:18" ht="15.75" x14ac:dyDescent="0.25">
      <c r="B7" s="598" t="s">
        <v>14</v>
      </c>
      <c r="C7" s="599"/>
      <c r="D7" s="599"/>
      <c r="E7" s="599"/>
      <c r="F7" s="599"/>
      <c r="G7" s="599"/>
      <c r="H7" s="599"/>
      <c r="I7" s="599"/>
      <c r="J7" s="599"/>
    </row>
    <row r="8" spans="1:18" x14ac:dyDescent="0.25">
      <c r="B8" s="623" t="s">
        <v>1</v>
      </c>
      <c r="C8" s="623"/>
      <c r="D8" s="623"/>
      <c r="E8" s="623"/>
      <c r="F8" s="623"/>
      <c r="G8" s="623"/>
      <c r="H8" s="623"/>
      <c r="I8" s="623"/>
      <c r="J8" s="623"/>
    </row>
    <row r="9" spans="1:18" ht="15.75" x14ac:dyDescent="0.25">
      <c r="B9" s="600" t="s">
        <v>15</v>
      </c>
      <c r="C9" s="601"/>
      <c r="D9" s="601"/>
      <c r="E9" s="601"/>
      <c r="F9" s="601"/>
      <c r="G9" s="601"/>
      <c r="H9" s="601"/>
      <c r="I9" s="601"/>
      <c r="J9" s="601"/>
    </row>
    <row r="10" spans="1:18" x14ac:dyDescent="0.25">
      <c r="B10" s="623" t="s">
        <v>2</v>
      </c>
      <c r="C10" s="623"/>
      <c r="D10" s="623"/>
      <c r="E10" s="623"/>
      <c r="F10" s="623"/>
      <c r="G10" s="623"/>
      <c r="H10" s="623"/>
      <c r="I10" s="623"/>
      <c r="J10" s="623"/>
    </row>
    <row r="11" spans="1:18" ht="29.45" customHeight="1" x14ac:dyDescent="0.25">
      <c r="B11" s="623" t="s">
        <v>1146</v>
      </c>
      <c r="C11" s="623"/>
      <c r="D11" s="623"/>
      <c r="E11" s="623"/>
      <c r="F11" s="623"/>
      <c r="G11" s="623"/>
      <c r="H11" s="623"/>
      <c r="I11" s="623"/>
      <c r="J11" s="623"/>
    </row>
    <row r="12" spans="1:18" x14ac:dyDescent="0.25">
      <c r="B12" s="623" t="s">
        <v>3</v>
      </c>
      <c r="C12" s="623"/>
      <c r="D12" s="623"/>
      <c r="E12" s="623"/>
      <c r="F12" s="623"/>
      <c r="G12" s="623"/>
      <c r="H12" s="623"/>
      <c r="I12" s="623"/>
      <c r="J12" s="623"/>
    </row>
    <row r="13" spans="1:18" ht="15.75" x14ac:dyDescent="0.25">
      <c r="B13" s="600" t="s">
        <v>16</v>
      </c>
      <c r="C13" s="601"/>
      <c r="D13" s="601"/>
      <c r="E13" s="601"/>
      <c r="F13" s="601"/>
      <c r="G13" s="601"/>
      <c r="H13" s="601"/>
      <c r="I13" s="601"/>
      <c r="J13" s="601"/>
    </row>
    <row r="14" spans="1:18" x14ac:dyDescent="0.25">
      <c r="B14" s="623" t="s">
        <v>4</v>
      </c>
      <c r="C14" s="623"/>
      <c r="D14" s="623"/>
      <c r="E14" s="623"/>
      <c r="F14" s="623"/>
      <c r="G14" s="623"/>
      <c r="H14" s="623"/>
      <c r="I14" s="623"/>
      <c r="J14" s="623"/>
    </row>
    <row r="15" spans="1:18" ht="29.45" customHeight="1" x14ac:dyDescent="0.25">
      <c r="B15" s="623" t="s">
        <v>13</v>
      </c>
      <c r="C15" s="623"/>
      <c r="D15" s="623"/>
      <c r="E15" s="623"/>
      <c r="F15" s="623"/>
      <c r="G15" s="623"/>
      <c r="H15" s="623"/>
      <c r="I15" s="623"/>
      <c r="J15" s="623"/>
    </row>
    <row r="16" spans="1:18" x14ac:dyDescent="0.25">
      <c r="B16" s="623" t="s">
        <v>5</v>
      </c>
      <c r="C16" s="623"/>
      <c r="D16" s="623"/>
      <c r="E16" s="623"/>
      <c r="F16" s="623"/>
      <c r="G16" s="623"/>
      <c r="H16" s="623"/>
      <c r="I16" s="623"/>
      <c r="J16" s="623"/>
    </row>
    <row r="17" spans="2:10" x14ac:dyDescent="0.25">
      <c r="B17" s="623" t="s">
        <v>6</v>
      </c>
      <c r="C17" s="623"/>
      <c r="D17" s="623"/>
      <c r="E17" s="623"/>
      <c r="F17" s="623"/>
      <c r="G17" s="623"/>
      <c r="H17" s="623"/>
      <c r="I17" s="623"/>
      <c r="J17" s="623"/>
    </row>
    <row r="18" spans="2:10" x14ac:dyDescent="0.25">
      <c r="B18" s="623" t="s">
        <v>7</v>
      </c>
      <c r="C18" s="623"/>
      <c r="D18" s="623"/>
      <c r="E18" s="623"/>
      <c r="F18" s="623"/>
      <c r="G18" s="623"/>
      <c r="H18" s="623"/>
      <c r="I18" s="623"/>
      <c r="J18" s="623"/>
    </row>
    <row r="19" spans="2:10" ht="15.75" x14ac:dyDescent="0.25">
      <c r="B19" s="600" t="s">
        <v>17</v>
      </c>
      <c r="C19" s="601"/>
      <c r="D19" s="601"/>
      <c r="E19" s="601"/>
      <c r="F19" s="601"/>
      <c r="G19" s="601"/>
      <c r="H19" s="601"/>
      <c r="I19" s="601"/>
      <c r="J19" s="601"/>
    </row>
    <row r="20" spans="2:10" x14ac:dyDescent="0.25">
      <c r="B20" s="623" t="s">
        <v>8</v>
      </c>
      <c r="C20" s="623"/>
      <c r="D20" s="623"/>
      <c r="E20" s="623"/>
      <c r="F20" s="623"/>
      <c r="G20" s="623"/>
      <c r="H20" s="623"/>
      <c r="I20" s="623"/>
      <c r="J20" s="623"/>
    </row>
    <row r="21" spans="2:10" x14ac:dyDescent="0.25">
      <c r="B21" s="623" t="s">
        <v>9</v>
      </c>
      <c r="C21" s="623"/>
      <c r="D21" s="623"/>
      <c r="E21" s="623"/>
      <c r="F21" s="623"/>
      <c r="G21" s="623"/>
      <c r="H21" s="623"/>
      <c r="I21" s="623"/>
      <c r="J21" s="623"/>
    </row>
    <row r="22" spans="2:10" x14ac:dyDescent="0.25">
      <c r="B22" s="623" t="s">
        <v>1148</v>
      </c>
      <c r="C22" s="623"/>
      <c r="D22" s="623"/>
      <c r="E22" s="623"/>
      <c r="F22" s="623"/>
      <c r="G22" s="623"/>
      <c r="H22" s="623"/>
      <c r="I22" s="623"/>
      <c r="J22" s="623"/>
    </row>
    <row r="23" spans="2:10" ht="15.75" x14ac:dyDescent="0.25">
      <c r="B23" s="600" t="s">
        <v>19</v>
      </c>
      <c r="C23" s="601"/>
      <c r="D23" s="601"/>
      <c r="E23" s="601"/>
      <c r="F23" s="601"/>
      <c r="G23" s="601"/>
      <c r="H23" s="601"/>
      <c r="I23" s="601"/>
      <c r="J23" s="601"/>
    </row>
    <row r="24" spans="2:10" x14ac:dyDescent="0.25">
      <c r="B24" s="623" t="s">
        <v>18</v>
      </c>
      <c r="C24" s="623"/>
      <c r="D24" s="623"/>
      <c r="E24" s="623"/>
      <c r="F24" s="623"/>
      <c r="G24" s="623"/>
      <c r="H24" s="623"/>
      <c r="I24" s="623"/>
      <c r="J24" s="623"/>
    </row>
    <row r="25" spans="2:10" x14ac:dyDescent="0.25">
      <c r="B25" s="623" t="s">
        <v>10</v>
      </c>
      <c r="C25" s="623"/>
      <c r="D25" s="623"/>
      <c r="E25" s="623"/>
      <c r="F25" s="623"/>
      <c r="G25" s="623"/>
      <c r="H25" s="623"/>
      <c r="I25" s="623"/>
      <c r="J25" s="623"/>
    </row>
    <row r="26" spans="2:10" x14ac:dyDescent="0.25">
      <c r="B26" s="623" t="s">
        <v>11</v>
      </c>
      <c r="C26" s="623"/>
      <c r="D26" s="623"/>
      <c r="E26" s="623"/>
      <c r="F26" s="623"/>
      <c r="G26" s="623"/>
      <c r="H26" s="623"/>
      <c r="I26" s="623"/>
      <c r="J26" s="623"/>
    </row>
    <row r="27" spans="2:10" x14ac:dyDescent="0.25">
      <c r="B27" s="623" t="s">
        <v>12</v>
      </c>
      <c r="C27" s="623"/>
      <c r="D27" s="623"/>
      <c r="E27" s="623"/>
      <c r="F27" s="623"/>
      <c r="G27" s="623"/>
      <c r="H27" s="623"/>
      <c r="I27" s="623"/>
      <c r="J27" s="623"/>
    </row>
    <row r="28" spans="2:10" ht="14.45" customHeight="1" x14ac:dyDescent="0.25">
      <c r="B28" s="623" t="s">
        <v>1281</v>
      </c>
      <c r="C28" s="623"/>
      <c r="D28" s="623"/>
      <c r="E28" s="623"/>
      <c r="F28" s="623"/>
      <c r="G28" s="623"/>
      <c r="H28" s="623"/>
      <c r="I28" s="623"/>
      <c r="J28" s="623"/>
    </row>
    <row r="29" spans="2:10" ht="14.45" customHeight="1" x14ac:dyDescent="0.25">
      <c r="B29" s="623" t="s">
        <v>1282</v>
      </c>
      <c r="C29" s="623"/>
      <c r="D29" s="623"/>
      <c r="E29" s="623"/>
      <c r="F29" s="623"/>
      <c r="G29" s="623"/>
      <c r="H29" s="623"/>
      <c r="I29" s="623"/>
      <c r="J29" s="623"/>
    </row>
    <row r="30" spans="2:10" ht="14.45" customHeight="1" x14ac:dyDescent="0.25">
      <c r="B30" s="623" t="s">
        <v>1283</v>
      </c>
      <c r="C30" s="623"/>
      <c r="D30" s="623"/>
      <c r="E30" s="623"/>
      <c r="F30" s="623"/>
      <c r="G30" s="623"/>
      <c r="H30" s="623"/>
      <c r="I30" s="623"/>
      <c r="J30" s="623"/>
    </row>
    <row r="31" spans="2:10" ht="14.45" customHeight="1" x14ac:dyDescent="0.25">
      <c r="B31" s="623" t="s">
        <v>1284</v>
      </c>
      <c r="C31" s="623"/>
      <c r="D31" s="623"/>
      <c r="E31" s="623"/>
      <c r="F31" s="623"/>
      <c r="G31" s="623"/>
      <c r="H31" s="623"/>
      <c r="I31" s="623"/>
      <c r="J31" s="623"/>
    </row>
    <row r="32" spans="2:10" ht="14.45" customHeight="1" x14ac:dyDescent="0.25">
      <c r="B32" s="623" t="s">
        <v>1290</v>
      </c>
      <c r="C32" s="623"/>
      <c r="D32" s="623"/>
      <c r="E32" s="623"/>
      <c r="F32" s="623"/>
      <c r="G32" s="623"/>
      <c r="H32" s="623"/>
      <c r="I32" s="623"/>
      <c r="J32" s="623"/>
    </row>
    <row r="33" spans="2:10" ht="15" customHeight="1" x14ac:dyDescent="0.25">
      <c r="B33" s="623" t="s">
        <v>1291</v>
      </c>
      <c r="C33" s="623"/>
      <c r="D33" s="623"/>
      <c r="E33" s="623"/>
      <c r="F33" s="623"/>
      <c r="G33" s="623"/>
      <c r="H33" s="623"/>
      <c r="I33" s="623"/>
      <c r="J33" s="623"/>
    </row>
    <row r="34" spans="2:10" ht="14.45" customHeight="1" x14ac:dyDescent="0.25">
      <c r="B34" s="623" t="s">
        <v>1285</v>
      </c>
      <c r="C34" s="623"/>
      <c r="D34" s="623"/>
      <c r="E34" s="623"/>
      <c r="F34" s="623"/>
      <c r="G34" s="623"/>
      <c r="H34" s="623"/>
      <c r="I34" s="623"/>
      <c r="J34" s="623"/>
    </row>
    <row r="35" spans="2:10" ht="14.45" customHeight="1" x14ac:dyDescent="0.25">
      <c r="B35" s="623" t="s">
        <v>1286</v>
      </c>
      <c r="C35" s="623"/>
      <c r="D35" s="623"/>
      <c r="E35" s="623"/>
      <c r="F35" s="623"/>
      <c r="G35" s="623"/>
      <c r="H35" s="623"/>
      <c r="I35" s="623"/>
      <c r="J35" s="623"/>
    </row>
    <row r="36" spans="2:10" ht="14.45" customHeight="1" x14ac:dyDescent="0.25">
      <c r="B36" s="623" t="s">
        <v>1292</v>
      </c>
      <c r="C36" s="623"/>
      <c r="D36" s="623"/>
      <c r="E36" s="623"/>
      <c r="F36" s="623"/>
      <c r="G36" s="623"/>
      <c r="H36" s="623"/>
      <c r="I36" s="623"/>
      <c r="J36" s="623"/>
    </row>
    <row r="37" spans="2:10" ht="14.45" customHeight="1" x14ac:dyDescent="0.25">
      <c r="B37" s="623" t="s">
        <v>1293</v>
      </c>
      <c r="C37" s="623"/>
      <c r="D37" s="623"/>
      <c r="E37" s="623"/>
      <c r="F37" s="623"/>
      <c r="G37" s="623"/>
      <c r="H37" s="623"/>
      <c r="I37" s="623"/>
      <c r="J37" s="623"/>
    </row>
    <row r="38" spans="2:10" ht="14.45" customHeight="1" x14ac:dyDescent="0.25">
      <c r="B38" s="623" t="s">
        <v>1495</v>
      </c>
      <c r="C38" s="623"/>
      <c r="D38" s="623"/>
      <c r="E38" s="623"/>
      <c r="F38" s="623"/>
      <c r="G38" s="623"/>
      <c r="H38" s="623"/>
      <c r="I38" s="623"/>
      <c r="J38" s="623"/>
    </row>
    <row r="39" spans="2:10" ht="14.45" customHeight="1" x14ac:dyDescent="0.25">
      <c r="B39" s="623" t="s">
        <v>1496</v>
      </c>
      <c r="C39" s="623"/>
      <c r="D39" s="623"/>
      <c r="E39" s="623"/>
      <c r="F39" s="623"/>
      <c r="G39" s="623"/>
      <c r="H39" s="623"/>
      <c r="I39" s="623"/>
      <c r="J39" s="623"/>
    </row>
    <row r="40" spans="2:10" ht="14.45" customHeight="1" x14ac:dyDescent="0.25">
      <c r="B40" s="623" t="s">
        <v>1300</v>
      </c>
      <c r="C40" s="623"/>
      <c r="D40" s="623"/>
      <c r="E40" s="623"/>
      <c r="F40" s="623"/>
      <c r="G40" s="623"/>
      <c r="H40" s="623"/>
      <c r="I40" s="623"/>
      <c r="J40" s="623"/>
    </row>
    <row r="41" spans="2:10" ht="14.45" customHeight="1" x14ac:dyDescent="0.25">
      <c r="B41" s="623" t="s">
        <v>1301</v>
      </c>
      <c r="C41" s="623"/>
      <c r="D41" s="623"/>
      <c r="E41" s="623"/>
      <c r="F41" s="623"/>
      <c r="G41" s="623"/>
      <c r="H41" s="623"/>
      <c r="I41" s="623"/>
      <c r="J41" s="623"/>
    </row>
    <row r="42" spans="2:10" ht="14.45" customHeight="1" x14ac:dyDescent="0.25">
      <c r="B42" s="623" t="s">
        <v>1497</v>
      </c>
      <c r="C42" s="623"/>
      <c r="D42" s="623"/>
      <c r="E42" s="623"/>
      <c r="F42" s="623"/>
      <c r="G42" s="623"/>
      <c r="H42" s="623"/>
      <c r="I42" s="623"/>
      <c r="J42" s="623"/>
    </row>
    <row r="43" spans="2:10" ht="14.45" customHeight="1" x14ac:dyDescent="0.25">
      <c r="B43" s="623" t="s">
        <v>1305</v>
      </c>
      <c r="C43" s="623"/>
      <c r="D43" s="623"/>
      <c r="E43" s="623"/>
      <c r="F43" s="623"/>
      <c r="G43" s="623"/>
      <c r="H43" s="623"/>
      <c r="I43" s="623"/>
      <c r="J43" s="623"/>
    </row>
    <row r="44" spans="2:10" ht="14.45" customHeight="1" x14ac:dyDescent="0.25">
      <c r="B44" s="623" t="s">
        <v>1306</v>
      </c>
      <c r="C44" s="623"/>
      <c r="D44" s="623"/>
      <c r="E44" s="623"/>
      <c r="F44" s="623"/>
      <c r="G44" s="623"/>
      <c r="H44" s="623"/>
      <c r="I44" s="623"/>
      <c r="J44" s="623"/>
    </row>
    <row r="45" spans="2:10" ht="29.1" customHeight="1" x14ac:dyDescent="0.25">
      <c r="B45" s="623" t="s">
        <v>1309</v>
      </c>
      <c r="C45" s="623"/>
      <c r="D45" s="623"/>
      <c r="E45" s="623"/>
      <c r="F45" s="623"/>
      <c r="G45" s="623"/>
      <c r="H45" s="623"/>
      <c r="I45" s="623"/>
      <c r="J45" s="623"/>
    </row>
    <row r="46" spans="2:10" ht="14.45" customHeight="1" x14ac:dyDescent="0.25">
      <c r="B46" s="623" t="s">
        <v>1310</v>
      </c>
      <c r="C46" s="623"/>
      <c r="D46" s="623"/>
      <c r="E46" s="623"/>
      <c r="F46" s="623"/>
      <c r="G46" s="623"/>
      <c r="H46" s="623"/>
      <c r="I46" s="623"/>
      <c r="J46" s="623"/>
    </row>
    <row r="47" spans="2:10" ht="14.45" customHeight="1" x14ac:dyDescent="0.25">
      <c r="B47" s="623" t="s">
        <v>1311</v>
      </c>
      <c r="C47" s="623"/>
      <c r="D47" s="623"/>
      <c r="E47" s="623"/>
      <c r="F47" s="623"/>
      <c r="G47" s="623"/>
      <c r="H47" s="623"/>
      <c r="I47" s="623"/>
      <c r="J47" s="623"/>
    </row>
    <row r="48" spans="2:10" ht="30" customHeight="1" x14ac:dyDescent="0.25">
      <c r="B48" s="623" t="s">
        <v>1498</v>
      </c>
      <c r="C48" s="623"/>
      <c r="D48" s="623"/>
      <c r="E48" s="623"/>
      <c r="F48" s="623"/>
      <c r="G48" s="623"/>
      <c r="H48" s="623"/>
      <c r="I48" s="623"/>
      <c r="J48" s="623"/>
    </row>
    <row r="49" spans="2:10" ht="15.75" x14ac:dyDescent="0.25">
      <c r="B49" s="600" t="s">
        <v>20</v>
      </c>
      <c r="C49" s="601"/>
      <c r="D49" s="601"/>
      <c r="E49" s="601"/>
      <c r="F49" s="601"/>
      <c r="G49" s="601"/>
      <c r="H49" s="601"/>
      <c r="I49" s="601"/>
      <c r="J49" s="601"/>
    </row>
    <row r="50" spans="2:10" x14ac:dyDescent="0.25">
      <c r="B50" s="623" t="s">
        <v>1315</v>
      </c>
      <c r="C50" s="623"/>
      <c r="D50" s="623"/>
      <c r="E50" s="623"/>
      <c r="F50" s="623"/>
      <c r="G50" s="623"/>
      <c r="H50" s="623"/>
      <c r="I50" s="623"/>
      <c r="J50" s="623"/>
    </row>
    <row r="51" spans="2:10" ht="15.75" x14ac:dyDescent="0.25">
      <c r="B51" s="600" t="s">
        <v>21</v>
      </c>
      <c r="C51" s="601"/>
      <c r="D51" s="601"/>
      <c r="E51" s="601"/>
      <c r="F51" s="601"/>
      <c r="G51" s="601"/>
      <c r="H51" s="601"/>
      <c r="I51" s="601"/>
      <c r="J51" s="601"/>
    </row>
    <row r="52" spans="2:10" ht="14.45" customHeight="1" x14ac:dyDescent="0.25">
      <c r="B52" s="623" t="s">
        <v>1316</v>
      </c>
      <c r="C52" s="623"/>
      <c r="D52" s="623"/>
      <c r="E52" s="623"/>
      <c r="F52" s="623"/>
      <c r="G52" s="623"/>
      <c r="H52" s="623"/>
      <c r="I52" s="623"/>
      <c r="J52" s="623"/>
    </row>
    <row r="53" spans="2:10" ht="14.45" customHeight="1" x14ac:dyDescent="0.25">
      <c r="B53" s="623" t="s">
        <v>1326</v>
      </c>
      <c r="C53" s="623"/>
      <c r="D53" s="623"/>
      <c r="E53" s="623"/>
      <c r="F53" s="623"/>
      <c r="G53" s="623"/>
      <c r="H53" s="623"/>
      <c r="I53" s="623"/>
      <c r="J53" s="623"/>
    </row>
    <row r="54" spans="2:10" ht="14.45" customHeight="1" x14ac:dyDescent="0.25">
      <c r="B54" s="623" t="s">
        <v>1329</v>
      </c>
      <c r="C54" s="623"/>
      <c r="D54" s="623"/>
      <c r="E54" s="623"/>
      <c r="F54" s="623"/>
      <c r="G54" s="623"/>
      <c r="H54" s="623"/>
      <c r="I54" s="623"/>
      <c r="J54" s="623"/>
    </row>
    <row r="55" spans="2:10" ht="14.45" customHeight="1" x14ac:dyDescent="0.25">
      <c r="B55" s="623" t="s">
        <v>1330</v>
      </c>
      <c r="C55" s="623"/>
      <c r="D55" s="623"/>
      <c r="E55" s="623"/>
      <c r="F55" s="623"/>
      <c r="G55" s="623"/>
      <c r="H55" s="623"/>
      <c r="I55" s="623"/>
      <c r="J55" s="623"/>
    </row>
    <row r="56" spans="2:10" ht="14.45" customHeight="1" x14ac:dyDescent="0.25">
      <c r="B56" s="623" t="s">
        <v>1331</v>
      </c>
      <c r="C56" s="623"/>
      <c r="D56" s="623"/>
      <c r="E56" s="623"/>
      <c r="F56" s="623"/>
      <c r="G56" s="623"/>
      <c r="H56" s="623"/>
      <c r="I56" s="623"/>
      <c r="J56" s="623"/>
    </row>
    <row r="57" spans="2:10" ht="14.45" customHeight="1" x14ac:dyDescent="0.25">
      <c r="B57" s="623" t="s">
        <v>1332</v>
      </c>
      <c r="C57" s="623"/>
      <c r="D57" s="623"/>
      <c r="E57" s="623"/>
      <c r="F57" s="623"/>
      <c r="G57" s="623"/>
      <c r="H57" s="623"/>
      <c r="I57" s="623"/>
      <c r="J57" s="623"/>
    </row>
    <row r="58" spans="2:10" ht="30.75" customHeight="1" x14ac:dyDescent="0.25">
      <c r="B58" s="623" t="s">
        <v>1446</v>
      </c>
      <c r="C58" s="623"/>
      <c r="D58" s="623"/>
      <c r="E58" s="623"/>
      <c r="F58" s="623"/>
      <c r="G58" s="623"/>
      <c r="H58" s="623"/>
      <c r="I58" s="623"/>
      <c r="J58" s="623"/>
    </row>
    <row r="59" spans="2:10" ht="30.75" customHeight="1" x14ac:dyDescent="0.25">
      <c r="B59" s="623" t="s">
        <v>1447</v>
      </c>
      <c r="C59" s="623"/>
      <c r="D59" s="623"/>
      <c r="E59" s="623"/>
      <c r="F59" s="623"/>
      <c r="G59" s="623"/>
      <c r="H59" s="623"/>
      <c r="I59" s="623"/>
      <c r="J59" s="623"/>
    </row>
    <row r="60" spans="2:10" ht="28.5" customHeight="1" x14ac:dyDescent="0.25">
      <c r="B60" s="623" t="s">
        <v>1448</v>
      </c>
      <c r="C60" s="623"/>
      <c r="D60" s="623"/>
      <c r="E60" s="623"/>
      <c r="F60" s="623"/>
      <c r="G60" s="623"/>
      <c r="H60" s="623"/>
      <c r="I60" s="623"/>
      <c r="J60" s="623"/>
    </row>
    <row r="61" spans="2:10" ht="15" customHeight="1" x14ac:dyDescent="0.25">
      <c r="B61" s="623" t="s">
        <v>1449</v>
      </c>
      <c r="C61" s="623"/>
      <c r="D61" s="623"/>
      <c r="E61" s="623"/>
      <c r="F61" s="623"/>
      <c r="G61" s="623"/>
      <c r="H61" s="623"/>
      <c r="I61" s="623"/>
      <c r="J61" s="623"/>
    </row>
    <row r="62" spans="2:10" ht="15" customHeight="1" x14ac:dyDescent="0.25">
      <c r="B62" s="623" t="s">
        <v>1450</v>
      </c>
      <c r="C62" s="623"/>
      <c r="D62" s="623"/>
      <c r="E62" s="623"/>
      <c r="F62" s="623"/>
      <c r="G62" s="623"/>
      <c r="H62" s="623"/>
      <c r="I62" s="623"/>
      <c r="J62" s="623"/>
    </row>
    <row r="63" spans="2:10" ht="15.75" x14ac:dyDescent="0.25">
      <c r="B63" s="600" t="s">
        <v>22</v>
      </c>
      <c r="C63" s="601"/>
      <c r="D63" s="601"/>
      <c r="E63" s="601"/>
      <c r="F63" s="601"/>
      <c r="G63" s="601"/>
      <c r="H63" s="601"/>
      <c r="I63" s="601"/>
      <c r="J63" s="601"/>
    </row>
    <row r="64" spans="2:10" ht="14.45" customHeight="1" x14ac:dyDescent="0.25">
      <c r="B64" s="623" t="s">
        <v>1451</v>
      </c>
      <c r="C64" s="623"/>
      <c r="D64" s="623"/>
      <c r="E64" s="623"/>
      <c r="F64" s="623"/>
      <c r="G64" s="623"/>
      <c r="H64" s="623"/>
      <c r="I64" s="623"/>
      <c r="J64" s="623"/>
    </row>
    <row r="65" spans="2:10" ht="14.45" customHeight="1" x14ac:dyDescent="0.25">
      <c r="B65" s="623" t="s">
        <v>1480</v>
      </c>
      <c r="C65" s="623"/>
      <c r="D65" s="623"/>
      <c r="E65" s="623"/>
      <c r="F65" s="623"/>
      <c r="G65" s="623"/>
      <c r="H65" s="623"/>
      <c r="I65" s="623"/>
      <c r="J65" s="623"/>
    </row>
    <row r="66" spans="2:10" ht="14.45" customHeight="1" x14ac:dyDescent="0.25">
      <c r="B66" s="623" t="s">
        <v>1489</v>
      </c>
      <c r="C66" s="623"/>
      <c r="D66" s="623"/>
      <c r="E66" s="623"/>
      <c r="F66" s="623"/>
      <c r="G66" s="623"/>
      <c r="H66" s="623"/>
      <c r="I66" s="623"/>
      <c r="J66" s="623"/>
    </row>
    <row r="67" spans="2:10" ht="15.75" x14ac:dyDescent="0.25">
      <c r="B67" s="600" t="s">
        <v>23</v>
      </c>
      <c r="C67" s="601"/>
      <c r="D67" s="601"/>
      <c r="E67" s="601"/>
      <c r="F67" s="601"/>
      <c r="G67" s="601"/>
      <c r="H67" s="601"/>
      <c r="I67" s="601"/>
      <c r="J67" s="601"/>
    </row>
    <row r="68" spans="2:10" ht="14.45" customHeight="1" x14ac:dyDescent="0.25">
      <c r="B68" s="623" t="s">
        <v>1499</v>
      </c>
      <c r="C68" s="623"/>
      <c r="D68" s="623"/>
      <c r="E68" s="623"/>
      <c r="F68" s="623"/>
      <c r="G68" s="623"/>
      <c r="H68" s="623"/>
      <c r="I68" s="623"/>
      <c r="J68" s="623"/>
    </row>
    <row r="69" spans="2:10" ht="14.45" customHeight="1" x14ac:dyDescent="0.25">
      <c r="B69" s="623" t="s">
        <v>1493</v>
      </c>
      <c r="C69" s="623"/>
      <c r="D69" s="623"/>
      <c r="E69" s="623"/>
      <c r="F69" s="623"/>
      <c r="G69" s="623"/>
      <c r="H69" s="623"/>
      <c r="I69" s="623"/>
      <c r="J69" s="623"/>
    </row>
    <row r="70" spans="2:10" ht="14.45" customHeight="1" x14ac:dyDescent="0.25">
      <c r="B70" s="623" t="s">
        <v>1494</v>
      </c>
      <c r="C70" s="623"/>
      <c r="D70" s="623"/>
      <c r="E70" s="623"/>
      <c r="F70" s="623"/>
      <c r="G70" s="623"/>
      <c r="H70" s="623"/>
      <c r="I70" s="623"/>
      <c r="J70" s="623"/>
    </row>
    <row r="71" spans="2:10" ht="29.1" customHeight="1" x14ac:dyDescent="0.25">
      <c r="B71" s="623" t="s">
        <v>1529</v>
      </c>
      <c r="C71" s="623"/>
      <c r="D71" s="623"/>
      <c r="E71" s="623"/>
      <c r="F71" s="623"/>
      <c r="G71" s="623"/>
      <c r="H71" s="623"/>
      <c r="I71" s="623"/>
      <c r="J71" s="623"/>
    </row>
    <row r="72" spans="2:10" ht="15.75" x14ac:dyDescent="0.25">
      <c r="B72" s="600" t="s">
        <v>24</v>
      </c>
      <c r="C72" s="601"/>
      <c r="D72" s="601"/>
      <c r="E72" s="601"/>
      <c r="F72" s="601"/>
      <c r="G72" s="601"/>
      <c r="H72" s="601"/>
      <c r="I72" s="601"/>
      <c r="J72" s="601"/>
    </row>
    <row r="73" spans="2:10" ht="14.45" customHeight="1" x14ac:dyDescent="0.25">
      <c r="B73" s="623" t="s">
        <v>1530</v>
      </c>
      <c r="C73" s="623"/>
      <c r="D73" s="623"/>
      <c r="E73" s="623"/>
      <c r="F73" s="623"/>
      <c r="G73" s="623"/>
      <c r="H73" s="623"/>
      <c r="I73" s="623"/>
      <c r="J73" s="623"/>
    </row>
    <row r="74" spans="2:10" ht="14.45" customHeight="1" x14ac:dyDescent="0.25">
      <c r="B74" s="623" t="s">
        <v>1531</v>
      </c>
      <c r="C74" s="623"/>
      <c r="D74" s="623"/>
      <c r="E74" s="623"/>
      <c r="F74" s="623"/>
      <c r="G74" s="623"/>
      <c r="H74" s="623"/>
      <c r="I74" s="623"/>
      <c r="J74" s="623"/>
    </row>
    <row r="75" spans="2:10" ht="14.45" customHeight="1" x14ac:dyDescent="0.25">
      <c r="B75" s="623" t="s">
        <v>1532</v>
      </c>
      <c r="C75" s="623"/>
      <c r="D75" s="623"/>
      <c r="E75" s="623"/>
      <c r="F75" s="623"/>
      <c r="G75" s="623"/>
      <c r="H75" s="623"/>
      <c r="I75" s="623"/>
      <c r="J75" s="623"/>
    </row>
  </sheetData>
  <sheetProtection algorithmName="SHA-512" hashValue="EgxeMFbS/JfLZSlar9Qb0zpRigSAdUGYJUUAvS+qVaBN2zcgz/AMOqcbZl6pklrOsYR9iU+LPgy9RchOR0vAsg==" saltValue="HLNyF+BRyQaDknp/YN8E3g==" spinCount="100000" sheet="1" objects="1" scenarios="1"/>
  <mergeCells count="59">
    <mergeCell ref="B22:J22"/>
    <mergeCell ref="B8:J8"/>
    <mergeCell ref="B10:J10"/>
    <mergeCell ref="B11:J11"/>
    <mergeCell ref="B12:J12"/>
    <mergeCell ref="B14:J14"/>
    <mergeCell ref="B15:J15"/>
    <mergeCell ref="B16:J16"/>
    <mergeCell ref="B17:J17"/>
    <mergeCell ref="B18:J18"/>
    <mergeCell ref="B20:J20"/>
    <mergeCell ref="B21:J21"/>
    <mergeCell ref="B32:J32"/>
    <mergeCell ref="B24:J24"/>
    <mergeCell ref="B25:J25"/>
    <mergeCell ref="B26:J26"/>
    <mergeCell ref="B27:J27"/>
    <mergeCell ref="B28:J28"/>
    <mergeCell ref="B29:J29"/>
    <mergeCell ref="B30:J30"/>
    <mergeCell ref="B31:J31"/>
    <mergeCell ref="B64:J64"/>
    <mergeCell ref="B45:J45"/>
    <mergeCell ref="B46:J46"/>
    <mergeCell ref="B47:J47"/>
    <mergeCell ref="B48:J48"/>
    <mergeCell ref="B50:J50"/>
    <mergeCell ref="B52:J52"/>
    <mergeCell ref="B53:J53"/>
    <mergeCell ref="B54:J54"/>
    <mergeCell ref="B55:J55"/>
    <mergeCell ref="B56:J56"/>
    <mergeCell ref="B57:J57"/>
    <mergeCell ref="B62:J62"/>
    <mergeCell ref="B71:J71"/>
    <mergeCell ref="B73:J73"/>
    <mergeCell ref="B75:J75"/>
    <mergeCell ref="B74:J74"/>
    <mergeCell ref="B65:J65"/>
    <mergeCell ref="B66:J66"/>
    <mergeCell ref="B68:J68"/>
    <mergeCell ref="B70:J70"/>
    <mergeCell ref="B69:J69"/>
    <mergeCell ref="B33:J33"/>
    <mergeCell ref="B58:J58"/>
    <mergeCell ref="B59:J59"/>
    <mergeCell ref="B60:J60"/>
    <mergeCell ref="B61:J61"/>
    <mergeCell ref="B44:J44"/>
    <mergeCell ref="B34:J34"/>
    <mergeCell ref="B35:J35"/>
    <mergeCell ref="B36:J36"/>
    <mergeCell ref="B37:J37"/>
    <mergeCell ref="B38:J38"/>
    <mergeCell ref="B39:J39"/>
    <mergeCell ref="B40:J40"/>
    <mergeCell ref="B41:J41"/>
    <mergeCell ref="B42:J42"/>
    <mergeCell ref="B43:J43"/>
  </mergeCells>
  <hyperlinks>
    <hyperlink ref="B8:J8" location="'1. EU KM1'!A1" display="Tabla 1 - EU KM1 - Plantilla de indicadores clave" xr:uid="{2D01C5D0-0CF3-4BD9-BB02-1D3217DCBE14}"/>
    <hyperlink ref="B10:J10" location="'2. EU CC2'!A1" display="Tabla 2 - EU CC2 - Conciliación de los fondos propios reglamentarios con el balance en los estados financieros auditados" xr:uid="{1EB843C5-CFE0-4E4B-B42D-A5B45187DB2E}"/>
    <hyperlink ref="B11:J11" location="'3. EU LI1'!A1" display="Tabla 3 - EU LI1 - Diferencias entre el ámbito de consolidación contable y el ámbito de consolidación prudencia y correspondencia de las categorías de estados financieros con las categorías de riesgo reglamentario" xr:uid="{DC4C6A2D-3346-447F-ACF9-13D7E223BECC}"/>
    <hyperlink ref="B12:J12" location="'4. EU LI2'!A1" display="Tabla 4 - EU LI2 - Principales fuentes de discrepancias entre las cuantías de las exposiciones con fines regulatorios y los valores contables en los estados financieros" xr:uid="{66136178-D46C-46E3-96CB-37290CDFDFAB}"/>
    <hyperlink ref="B14:J14" location="'5. FFPP reglamentarios'!A1" display="Tabla 5 - Resumen de los fondos propios reglamentarios" xr:uid="{FFABA631-41F6-4BD7-8AD4-88F970480F71}"/>
    <hyperlink ref="B15:J15" location="'6. Plantilla IFRS9-FL'!A1" display="Tabla 6 - Plantilla IFRS9-FL - Comparación de los fondos propios y de las ratios de capital y de apalancamiento de las entidades con y sin la aplicación de las disposiciones transitorias de la IFRS9 o de ECL análogas" xr:uid="{D96C8E6D-3D45-453B-9F0E-D277046ABE9C}"/>
    <hyperlink ref="B16:J16" location="'7. EU CCyB2'!A1" display="Tabla 7 - EU CCyB2 - Importe del colchón de capital anticíclico" xr:uid="{BF677A2E-5B80-4522-AE26-B968484DD39F}"/>
    <hyperlink ref="B17:J17" location="'8. EU CCyB1'!A1" display="Tabla 8 - EU CCyB1 - Distribución geográfica de las exposiciones crediticias pertinenetes para el colchón de capital anticíclico" xr:uid="{45AEF6EC-D1F5-4567-8CD4-2F1E5D45DFA7}"/>
    <hyperlink ref="B18:J18" location="'9. EU OV1'!A1" display="Tabla 9 - EU OV1 - Resumen de los importes totales de exposición al riesgo" xr:uid="{80A40874-50A2-42C5-BD9D-F834F23745B3}"/>
    <hyperlink ref="B20:J20" location="'10. COVID-19_1'!A1" display="Tabla 10 - Información relativa a préstamos y anticipos sujetos a moratorias legislativas y no legislativas" xr:uid="{8CF07373-61E1-48C1-B100-E690BE288817}"/>
    <hyperlink ref="B21:J21" location="'11. COVID-19_2'!A1" display="Tabla 11 - Desglose de préstamos y anticipos sujetos a moratorias legislativas y no legislativas en función del vencimiento residual de las moratorias" xr:uid="{D902ECC6-6BB3-49DE-980B-2889743A31D4}"/>
    <hyperlink ref="B22:J22" location="'12. COVID-19_3'!A1" display="Tabla 12 - Información relativa a préstamos y anticipos sujetos a programas de garantías públicas introducidos en respuesta de la crisis de la COVID-19" xr:uid="{9B77F07E-0043-4892-849D-5259524391BE}"/>
    <hyperlink ref="B24:J24" location="'13. Órg. responsables riesgos'!A1" display="Tabla 13 - Órganos con responsabilidades en la gestión de riesgos" xr:uid="{9AE14FF8-CADF-4A90-83F2-2A25001E551D}"/>
    <hyperlink ref="B25:J25" location="'14. EU CR4'!A1" display="Tabla 14 - EU CR4 - Método estándar - Exposición al riesgo de crédito y efectos de la reducción del riesgo de crédito" xr:uid="{C668ABC3-8012-4601-9FF8-8DE590A81A1C}"/>
    <hyperlink ref="B26:J26" location="'15. EU CR5'!A1" display="Tabla 15 - EU CR5 - Método estándar" xr:uid="{CD96F292-06F1-4138-A013-C127786A2A3E}"/>
    <hyperlink ref="B27:J27" location="'16. EU CQ1'!A1" display="Tabla 16 - EU CQ1 - Calidad crediticia de las exposiciones reestructuradas o refinanciadas" xr:uid="{7E8F540A-F662-45A3-A16D-AEA4A1D071A2}"/>
    <hyperlink ref="B28:J28" location="'17. EU CQ3'!A1" display="Tabla 17 - EU CQ3 - Calidad crediticia de las exposiciones no dudosas y dudosas por días vencidos" xr:uid="{2B5B0684-9165-474D-98F4-8DC9380FEAF7}"/>
    <hyperlink ref="B29:J29" location="'18. EU CQ4'!A1" display="Tabla 18 - EU CQ4 - Calidad de las exposiciones dudosas por situación geográfica" xr:uid="{A47B51B8-7676-4A4A-9341-F18B6DD59C1B}"/>
    <hyperlink ref="B30:J30" location="'19. EU CQ5'!A1" display="Tabla 19 - EU CQ5 - Calidad crediticia de los préstamos y anticipos a sociedades no financieras por sector de actividad" xr:uid="{93E3B7EB-6A1D-4F16-A3C8-CF32F2350F10}"/>
    <hyperlink ref="B31:J31" location="'20. EU CQ7'!A1" display="Tabla 20 - EU CQ7 - Garantías reales obtenidas mediante toma de posesión y procesos de ejecución" xr:uid="{F0FACBFA-2CE5-4460-8B02-710F61C614B1}"/>
    <hyperlink ref="B32:J32" location="'21. EU CR1'!A1" display="Tabla 21 - EU CR1 - Exposiciones no dudosas y dudosas y provisiones conexas" xr:uid="{50BDB864-5058-41CB-91FA-4984F0E14002}"/>
    <hyperlink ref="B34:J34" location="'23. EU CR1-A'!A1" display="Tabla 23 - EU CR1-A - Vencimiento de las exposiciones" xr:uid="{88E16C58-A748-467A-996F-A51DDEABEEB4}"/>
    <hyperlink ref="B35:J35" location="'24. EU CR2'!A1" display="Tabla 24 - EU CR2 - Variaciones del volumen de préstamos y anticipos de dudosos" xr:uid="{1ACE4060-42FE-4567-A8B4-ACC7781FA4D8}"/>
    <hyperlink ref="B36:J36" location="'25. Rating l.p'!A1" display="Tabla 25 - Asociación de rating externo por ECAI con Niveles de Calidad Crediticia de CRR a l/p" xr:uid="{BF6F1FED-052B-4465-B1C0-567CD59A7F0B}"/>
    <hyperlink ref="B37:J37" location="'26. Rating c.p'!A1" display="Tabla 26 - Asociación de rating externo por ECAI con Niveles de Calidad Crediticia de CRR a c/p" xr:uid="{77E72FD7-D901-4EE2-A4CD-FC1B146CBAC4}"/>
    <hyperlink ref="B38:J38" location="'27. EU CCR1'!A1" display="Tabla 27 - EU CRR1 - Análisis de la exposición al riesgo de contraparte por método" xr:uid="{CEC06B36-3A8A-4290-9CC9-41023B1AD947}"/>
    <hyperlink ref="B39:J39" location="'28. EU CCR3'!A1" display="Tabla 28 - EU CCR3 - Método estándar - Exposiciones al riesgo de contraparte por categorías reglamentarias de exposición y ponderaciones de riesgo" xr:uid="{8BF5FA16-7574-4620-99A4-F88755D95C1A}"/>
    <hyperlink ref="B40:J40" location="'29. EU CCR5'!A1" display="Tabla 29 - EU CCR5 - Composición de las garantías reales para las exposiciones al riesgo de contraparte" xr:uid="{351F3A5D-AE2E-4F3F-9564-92EEB2079191}"/>
    <hyperlink ref="B41:J41" location="'30. EU CCR8'!A1" display="Tabla 30 - EU CCR8 - Exposiciones frente a ECC" xr:uid="{2CC55919-E708-44B2-A9FE-DA6A35DFFA8D}"/>
    <hyperlink ref="B42:J42" location="'31. EU CCR2'!A1" display="Tabla 31 - EU CCR2 - Operaciones sujetas a requisitos de fondos propios por riesgo de AVC" xr:uid="{2250DFB5-D126-4692-93FA-DA8345D5A998}"/>
    <hyperlink ref="B43:J43" location="'32. Titus. emitidas'!A1" display="Tabla 32 - Titulizaciones emitidas vigentes" xr:uid="{708C1207-1358-4210-A915-2CC901A40A73}"/>
    <hyperlink ref="B44:J44" location="'33. EU SEC1'!A1" display="Tabla 33 - EU SEC1 - Exposiciones de titulización en carteras de inversión" xr:uid="{C9A0E460-6E77-43D3-980E-44610565CCC8}"/>
    <hyperlink ref="B45:J45" location="'34. EU SEC3'!A1" display="Tabla 34 - EU SEC3 - Exposiciones de titulización en la cartera de inversión y requisitos de capital reglamentario correspondientes cuando GCC actúa como originador o patrocinador" xr:uid="{BD9208ED-1E0A-4746-A4D0-909543E6F41C}"/>
    <hyperlink ref="B46:J46" location="'35. EU SEC4'!A1" display="Tabla 35 - EU SEC4 - Exposiciones de titulización en la cartera de inversión y requisitos de capital reglamentario correspondientes cuando GCC actúa como inversor" xr:uid="{EFD8E7DB-9AE1-4271-861D-D7BBB4685BD3}"/>
    <hyperlink ref="B47:J47" location="'36. EU SEC5'!A1" display="Tabla 36 - EU SEC5 - Exposiciones titulizadas por el Grupo - Exposiciones con impago y ajustes por riesgo de crédito específico" xr:uid="{FB8A4D90-B62E-4260-A9F7-211B3D07B249}"/>
    <hyperlink ref="B48:J48" location="'37. EU CR3'!A1" display="Tabla 37 - EU CR3 - Panorámica de las técnicas de reducción del riesgo de crédito: divulgación de información sobre el uso de técnicas de reducción del riesgo de crédito" xr:uid="{1190D9F0-B591-4A29-B0E6-75AF83962067}"/>
    <hyperlink ref="B52:J52" location="'39. EU LIQ1'!A1" display="Tabla 39 - EU LIQ1 - Información cuantitativa de la ratio de cobertura de liquidez" xr:uid="{7974D159-5F22-46F9-A255-0BF9E2A1F1AC}"/>
    <hyperlink ref="B53:J53" location="'40. EU LIQ2'!A1" display="Tabla 40 - EU LIQ2 - Ratio de financiación estable neta" xr:uid="{446857B4-70AA-42B9-8C8E-C12AC6F024EB}"/>
    <hyperlink ref="B54:J54" location="'41. EU AE1'!A1" display="Tabla 41 - EU AE1 - Activos con cargas y sin cargas" xr:uid="{C62C7FC6-C97E-4B5A-AA11-6FBE7A0E8B44}"/>
    <hyperlink ref="B55:J55" location="'42. EU AE2'!A1" display="Tabla 42 - EU AE2 - Garantías reales recibidas y valores representativos de deuda propios emitidos" xr:uid="{A2DE7DA9-7355-4B9A-A0F5-A4A37716AB24}"/>
    <hyperlink ref="B56:J56" location="'43. EU AE3'!A1" display="Tabla 43 - EU AE3 - Fuentes de cargas" xr:uid="{66863640-A33F-4B01-BA51-F2E78A229EF2}"/>
    <hyperlink ref="B57:J57" location="'44. EU IRRBB1'!A1" display="Tabla 44 - EU IRRBB1 - Riesgos de tipos de interés de actividades distintas de la cartera de negociación" xr:uid="{E0095B8C-A228-4F67-9E67-5F19CFFC773A}"/>
    <hyperlink ref="B64:J64" location="'50. EU LR1 - LRSum'!A1" display="Tabla 50 - EU LR1 - LRSum: Resumen de la conciliación de los activos contables y las exposiciones correspondientes a la ratio de apalancamiento" xr:uid="{224C17D4-1D3E-48F8-9D69-CDFB7EFB14D2}"/>
    <hyperlink ref="B65:J65" location="'51. EU LR2 - LRCom'!A1" display="Tabla 51 - EU LR2 - LRCom: Cuadro divulgativo común de la ratio de apalancamiento" xr:uid="{F6221EDE-185B-4A85-9B93-52D49E14E01E}"/>
    <hyperlink ref="B66:J66" location="'52. EU LR3 - LRSpl'!A1" display="Tabla 52 - EU LR3 - LRSpl: Desglose de exposiciones dentro de balance" xr:uid="{865BFBE4-6D72-4E83-BC69-A5370600B194}"/>
    <hyperlink ref="B68:J68" location="'53. Composición C. de Rem'!A1" display="Tabla 53 - Composición Comité de Remuneraciones" xr:uid="{ACA23451-FA50-4AD3-A1C2-F88AB33D2F47}"/>
    <hyperlink ref="B70:J70" location="'55. EU REM1'!A1" display="Tabla 55 - EU REM1 - Remuneración concedida respecto del ejercicio" xr:uid="{8AE9330E-D069-4124-9FA5-BA2C1DCDC29A}"/>
    <hyperlink ref="B71:J71" location="'56. EU REM5'!A1" display="Tabla 56 - EU REM5 - Información sobre la remuneración del personal cuyas actividades profesionales inciden de manera importante en el perfil de riesgo del Grupo (personal identificado)" xr:uid="{361389E5-65E9-4F94-B4E9-0274D005E72F}"/>
    <hyperlink ref="B73:J73" location="'57. EU CC1'!A1" display="Tabla 57 - EU CC1 - Composición de los fondos propios reglamentarios" xr:uid="{0E95F735-EA69-47BE-8C3D-81D11A3F742C}"/>
    <hyperlink ref="B75:J75" location="'59. Sociedades GCC'!A1" display="Tabla 59 - Listado de sociedades del Grupo Cooperativo Cajamar" xr:uid="{E8F9756B-9028-4C86-9956-E4623A12A8F0}"/>
    <hyperlink ref="B74:J74" location="'58. EU CCA'!A1" display="Tabla 58 - EU CCA - Principales características de los instrumentos reglamentarios de fondos propios y los instrumentos de pasivos admisibles" xr:uid="{FB119847-3980-4BB8-AF3B-6BA7D7565D61}"/>
    <hyperlink ref="B33:J33" location="'22. Promemoria IRP - EU CR1'!A1" display="Tabla 22 - Promemoria IRP 2021 - EU CR1 - Exposiciones no dudosas y dudosas y provisiones conexas" xr:uid="{B20FD23A-7D55-49EB-848D-9CABC8194008}"/>
    <hyperlink ref="B58:J58" location="'45. Plantilla 1 ASG'!A1" display="Tabla 45 - Plantilla 1. Cartera bancaria. Indicadores del riesgo de transición potencial ligado al cambio climático: calidad crediticia de las exposiciones por sector, emisiones y vencimiento residual" xr:uid="{A25E7245-33F4-4B79-ACD2-071027679BA1}"/>
    <hyperlink ref="B59:J59" location="'46. Plantilla 2 ASG'!A1" display="Tabla 46 - Plantilla 2. Cartera bancaria. Indicadores del riesgo de transición potencial ligado al cambio climático: préstamos garantizados por garantías reales consistentes en bienes inmuebles - Eficiencia energética de las garantías reales" xr:uid="{E4D7F2A2-25B0-46AB-8241-E0120F66C78A}"/>
    <hyperlink ref="B60:J60" location="'47. Plantilla 4 ASG'!A1" display="Tabla 47 - Plantilla 4. Cartera bancaria. Indicadores del riesgo de transición potencial ligado al cambio climático: exposiciones frente a las veinte empresas con mayores emisiones de carbono" xr:uid="{735AE199-8058-4E83-B31A-B6A580E3DE2F}"/>
    <hyperlink ref="B61:J61" location="'48. Plantilla 5 ASG'!A1" display="Tabla 48 - Plantilla 5. Cartera bancaria. Indicadores del riesgo físico potencial ligado al cambio climático: exposiciones sujetas al riesgo físico" xr:uid="{A7A5A362-F7D6-4B80-A77B-AF76D8DBDB33}"/>
    <hyperlink ref="B62:J62" location="'49. Plantilla 10 ASG'!A1" display="Tabla 49 - Plantilla 10. Otras medidas de mitigación del cambio climático no incluidas en el Reglamento (UE) 2020/852" xr:uid="{3984F3F1-900D-41C5-87FA-3FF179D97E55}"/>
    <hyperlink ref="B50:J50" location="'38. EU OR1'!A1" display="Tabla 38 - EU OR1 - Requisitos de fondos propios por riesgo operativo e importes de las exposiciones ponderadas por riesgo" xr:uid="{D6D09676-284D-4182-85BA-BF71257D3176}"/>
    <hyperlink ref="B69:J69" location="'54. Rem. Consejo'!A1" display="Tabla 54 - Remuneración de los miembros del Consejo de Administración" xr:uid="{8FDFACD8-8AAD-4A89-BA5F-6AB4BE7313F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51C2-CEA4-4F3A-9F90-31D6627A1AEB}">
  <dimension ref="A1:S55"/>
  <sheetViews>
    <sheetView showGridLines="0" zoomScaleNormal="100" workbookViewId="0"/>
  </sheetViews>
  <sheetFormatPr baseColWidth="10" defaultRowHeight="15" x14ac:dyDescent="0.25"/>
  <cols>
    <col min="1" max="1" width="16.7109375" bestFit="1" customWidth="1"/>
    <col min="2" max="2" width="5.7109375" bestFit="1" customWidth="1"/>
    <col min="3" max="3" width="85.140625" customWidth="1"/>
  </cols>
  <sheetData>
    <row r="1" spans="1:19" x14ac:dyDescent="0.25">
      <c r="A1" s="148" t="s">
        <v>25</v>
      </c>
      <c r="B1" s="148"/>
      <c r="C1" s="2"/>
      <c r="D1" s="2"/>
      <c r="E1" s="2"/>
      <c r="F1" s="2"/>
      <c r="G1" s="2"/>
      <c r="H1" s="2"/>
      <c r="I1" s="2"/>
      <c r="J1" s="2"/>
      <c r="K1" s="2"/>
      <c r="L1" s="2"/>
      <c r="M1" s="2"/>
      <c r="N1" s="2"/>
      <c r="O1" s="2"/>
      <c r="P1" s="2"/>
      <c r="Q1" s="2"/>
      <c r="R1" s="2"/>
      <c r="S1" s="2"/>
    </row>
    <row r="2" spans="1:19" s="2" customFormat="1" x14ac:dyDescent="0.25"/>
    <row r="3" spans="1:19" ht="6" customHeight="1" x14ac:dyDescent="0.25">
      <c r="A3" s="1"/>
      <c r="B3" s="1"/>
      <c r="C3" s="1"/>
      <c r="D3" s="1"/>
      <c r="E3" s="1"/>
      <c r="F3" s="1"/>
      <c r="G3" s="1"/>
      <c r="H3" s="1"/>
      <c r="I3" s="1"/>
      <c r="J3" s="1"/>
      <c r="K3" s="1"/>
      <c r="L3" s="1"/>
      <c r="M3" s="1"/>
      <c r="N3" s="1"/>
      <c r="O3" s="1"/>
      <c r="P3" s="1"/>
      <c r="Q3" s="1"/>
      <c r="R3" s="1"/>
      <c r="S3" s="1"/>
    </row>
    <row r="4" spans="1:19" ht="18" x14ac:dyDescent="0.25">
      <c r="A4" s="1"/>
      <c r="B4" s="43" t="s">
        <v>185</v>
      </c>
      <c r="C4" s="43"/>
      <c r="D4" s="1"/>
      <c r="E4" s="1"/>
      <c r="F4" s="1"/>
      <c r="G4" s="1"/>
      <c r="H4" s="1"/>
      <c r="I4" s="1"/>
      <c r="J4" s="1"/>
      <c r="K4" s="1"/>
      <c r="L4" s="1"/>
      <c r="M4" s="1"/>
      <c r="N4" s="1"/>
      <c r="O4" s="1"/>
      <c r="P4" s="1"/>
      <c r="Q4" s="1"/>
      <c r="R4" s="1"/>
      <c r="S4" s="1"/>
    </row>
    <row r="5" spans="1:19" ht="6" customHeight="1" x14ac:dyDescent="0.25">
      <c r="A5" s="1"/>
      <c r="B5" s="1"/>
      <c r="C5" s="1"/>
      <c r="D5" s="1"/>
      <c r="E5" s="1"/>
      <c r="F5" s="1"/>
      <c r="G5" s="1"/>
      <c r="H5" s="1"/>
      <c r="I5" s="1"/>
      <c r="J5" s="1"/>
      <c r="K5" s="1"/>
      <c r="L5" s="1"/>
      <c r="M5" s="1"/>
      <c r="N5" s="1"/>
      <c r="O5" s="1"/>
      <c r="P5" s="1"/>
      <c r="Q5" s="1"/>
      <c r="R5" s="1"/>
      <c r="S5" s="1"/>
    </row>
    <row r="6" spans="1:19" s="2" customFormat="1" ht="10.5" customHeight="1" x14ac:dyDescent="0.25"/>
    <row r="7" spans="1:19" s="2" customFormat="1" x14ac:dyDescent="0.25"/>
    <row r="8" spans="1:19" ht="15.75" thickBot="1" x14ac:dyDescent="0.3">
      <c r="B8" s="4"/>
      <c r="C8" s="4" t="s">
        <v>26</v>
      </c>
      <c r="D8" s="249" t="s">
        <v>1202</v>
      </c>
      <c r="E8" s="249" t="s">
        <v>1203</v>
      </c>
      <c r="F8" s="249" t="s">
        <v>27</v>
      </c>
    </row>
    <row r="9" spans="1:19" ht="15.75" thickBot="1" x14ac:dyDescent="0.3">
      <c r="B9" s="282"/>
      <c r="C9" s="627" t="s">
        <v>28</v>
      </c>
      <c r="D9" s="627"/>
      <c r="E9" s="627"/>
      <c r="F9" s="627"/>
    </row>
    <row r="10" spans="1:19" ht="15.75" thickBot="1" x14ac:dyDescent="0.3">
      <c r="B10" s="283">
        <v>1</v>
      </c>
      <c r="C10" s="6" t="s">
        <v>29</v>
      </c>
      <c r="D10" s="104">
        <v>3359604.8015239602</v>
      </c>
      <c r="E10" s="104">
        <v>3267028.5141947898</v>
      </c>
      <c r="F10" s="104">
        <v>3297399.4766426203</v>
      </c>
    </row>
    <row r="11" spans="1:19" ht="15.75" thickBot="1" x14ac:dyDescent="0.3">
      <c r="B11" s="284">
        <v>2</v>
      </c>
      <c r="C11" s="6" t="s">
        <v>30</v>
      </c>
      <c r="D11" s="104">
        <v>3359604.8015239602</v>
      </c>
      <c r="E11" s="104">
        <v>3267028.5141947898</v>
      </c>
      <c r="F11" s="104">
        <v>3297399.4766426203</v>
      </c>
    </row>
    <row r="12" spans="1:19" ht="15.75" thickBot="1" x14ac:dyDescent="0.3">
      <c r="B12" s="284">
        <v>3</v>
      </c>
      <c r="C12" s="6" t="s">
        <v>31</v>
      </c>
      <c r="D12" s="104">
        <v>3959525.1814039601</v>
      </c>
      <c r="E12" s="104">
        <v>3866947.97593483</v>
      </c>
      <c r="F12" s="104">
        <v>3897270.1803326001</v>
      </c>
    </row>
    <row r="13" spans="1:19" ht="15.75" thickBot="1" x14ac:dyDescent="0.3">
      <c r="B13" s="285"/>
      <c r="C13" s="624" t="s">
        <v>32</v>
      </c>
      <c r="D13" s="624"/>
      <c r="E13" s="624"/>
      <c r="F13" s="624"/>
    </row>
    <row r="14" spans="1:19" ht="15.75" thickBot="1" x14ac:dyDescent="0.3">
      <c r="B14" s="283">
        <v>4</v>
      </c>
      <c r="C14" s="6" t="s">
        <v>33</v>
      </c>
      <c r="D14" s="104">
        <v>24883122.129115392</v>
      </c>
      <c r="E14" s="104">
        <v>24708511.831680249</v>
      </c>
      <c r="F14" s="104">
        <v>24813847.44797593</v>
      </c>
    </row>
    <row r="15" spans="1:19" ht="15.75" thickBot="1" x14ac:dyDescent="0.3">
      <c r="B15" s="285"/>
      <c r="C15" s="624" t="s">
        <v>34</v>
      </c>
      <c r="D15" s="624"/>
      <c r="E15" s="624"/>
      <c r="F15" s="624"/>
    </row>
    <row r="16" spans="1:19" ht="15.75" thickBot="1" x14ac:dyDescent="0.3">
      <c r="B16" s="283">
        <v>5</v>
      </c>
      <c r="C16" s="6" t="s">
        <v>35</v>
      </c>
      <c r="D16" s="103">
        <v>0.13501540000000001</v>
      </c>
      <c r="E16" s="103">
        <v>0.1322228</v>
      </c>
      <c r="F16" s="103">
        <v>0.13288529999999998</v>
      </c>
    </row>
    <row r="17" spans="2:6" ht="15.75" thickBot="1" x14ac:dyDescent="0.3">
      <c r="B17" s="284">
        <v>6</v>
      </c>
      <c r="C17" s="6" t="s">
        <v>36</v>
      </c>
      <c r="D17" s="103">
        <v>0.13501540000000001</v>
      </c>
      <c r="E17" s="103">
        <v>0.1322227</v>
      </c>
      <c r="F17" s="103">
        <v>0.1328858</v>
      </c>
    </row>
    <row r="18" spans="2:6" ht="15.75" thickBot="1" x14ac:dyDescent="0.3">
      <c r="B18" s="284">
        <v>7</v>
      </c>
      <c r="C18" s="6" t="s">
        <v>37</v>
      </c>
      <c r="D18" s="103">
        <v>0.15912493</v>
      </c>
      <c r="E18" s="103">
        <v>0.15650269999999999</v>
      </c>
      <c r="F18" s="103">
        <v>0.15706059999999999</v>
      </c>
    </row>
    <row r="19" spans="2:6" ht="27" customHeight="1" thickBot="1" x14ac:dyDescent="0.3">
      <c r="B19" s="285"/>
      <c r="C19" s="624" t="s">
        <v>38</v>
      </c>
      <c r="D19" s="624"/>
      <c r="E19" s="624"/>
      <c r="F19" s="624"/>
    </row>
    <row r="20" spans="2:6" ht="16.5" thickBot="1" x14ac:dyDescent="0.3">
      <c r="B20" s="286" t="s">
        <v>1204</v>
      </c>
      <c r="C20" s="6" t="s">
        <v>1221</v>
      </c>
      <c r="D20" s="103">
        <v>2.4999999999999994E-2</v>
      </c>
      <c r="E20" s="103">
        <v>2.4999999999999994E-2</v>
      </c>
      <c r="F20" s="103">
        <v>2.4999999999999994E-2</v>
      </c>
    </row>
    <row r="21" spans="2:6" ht="15.75" thickBot="1" x14ac:dyDescent="0.3">
      <c r="B21" s="287" t="s">
        <v>1205</v>
      </c>
      <c r="C21" s="8" t="s">
        <v>39</v>
      </c>
      <c r="D21" s="103">
        <v>1.4062499999999999E-2</v>
      </c>
      <c r="E21" s="103">
        <v>1.4062000000000005E-2</v>
      </c>
      <c r="F21" s="103">
        <v>1.4062499999999999E-2</v>
      </c>
    </row>
    <row r="22" spans="2:6" ht="15.75" thickBot="1" x14ac:dyDescent="0.3">
      <c r="B22" s="287" t="s">
        <v>1206</v>
      </c>
      <c r="C22" s="8" t="s">
        <v>40</v>
      </c>
      <c r="D22" s="103">
        <v>1.8750000000000003E-2</v>
      </c>
      <c r="E22" s="103">
        <v>1.8750000000000003E-2</v>
      </c>
      <c r="F22" s="103">
        <v>1.8750000000000003E-2</v>
      </c>
    </row>
    <row r="23" spans="2:6" ht="15.75" thickBot="1" x14ac:dyDescent="0.3">
      <c r="B23" s="287" t="s">
        <v>1207</v>
      </c>
      <c r="C23" s="8" t="s">
        <v>1208</v>
      </c>
      <c r="D23" s="103">
        <v>0.105</v>
      </c>
      <c r="E23" s="103">
        <v>0.105</v>
      </c>
      <c r="F23" s="103">
        <v>0.105</v>
      </c>
    </row>
    <row r="24" spans="2:6" ht="15.75" thickBot="1" x14ac:dyDescent="0.3">
      <c r="B24" s="285"/>
      <c r="C24" s="624" t="s">
        <v>41</v>
      </c>
      <c r="D24" s="624"/>
      <c r="E24" s="624"/>
      <c r="F24" s="624"/>
    </row>
    <row r="25" spans="2:6" ht="15.75" thickBot="1" x14ac:dyDescent="0.3">
      <c r="B25" s="283">
        <v>8</v>
      </c>
      <c r="C25" s="6" t="s">
        <v>42</v>
      </c>
      <c r="D25" s="103">
        <v>2.4999999999999807E-2</v>
      </c>
      <c r="E25" s="103">
        <v>2.5000000000000151E-2</v>
      </c>
      <c r="F25" s="103">
        <v>2.5000000000000071E-2</v>
      </c>
    </row>
    <row r="26" spans="2:6" ht="15.75" thickBot="1" x14ac:dyDescent="0.3">
      <c r="B26" s="284" t="s">
        <v>1209</v>
      </c>
      <c r="C26" s="6" t="s">
        <v>43</v>
      </c>
      <c r="D26" s="103">
        <v>0</v>
      </c>
      <c r="E26" s="103">
        <v>0</v>
      </c>
      <c r="F26" s="103">
        <v>0</v>
      </c>
    </row>
    <row r="27" spans="2:6" ht="15.75" thickBot="1" x14ac:dyDescent="0.3">
      <c r="B27" s="284">
        <v>9</v>
      </c>
      <c r="C27" s="6" t="s">
        <v>44</v>
      </c>
      <c r="D27" s="103">
        <v>2.6670000000019795E-4</v>
      </c>
      <c r="E27" s="103">
        <v>8.9600000000058678E-5</v>
      </c>
      <c r="F27" s="103">
        <v>7.3999999999991187E-5</v>
      </c>
    </row>
    <row r="28" spans="2:6" ht="15.75" thickBot="1" x14ac:dyDescent="0.3">
      <c r="B28" s="284" t="s">
        <v>1210</v>
      </c>
      <c r="C28" s="6" t="s">
        <v>45</v>
      </c>
      <c r="D28" s="267">
        <v>0</v>
      </c>
      <c r="E28" s="267">
        <v>0</v>
      </c>
      <c r="F28" s="267">
        <v>0</v>
      </c>
    </row>
    <row r="29" spans="2:6" ht="15.75" thickBot="1" x14ac:dyDescent="0.3">
      <c r="B29" s="284">
        <v>10</v>
      </c>
      <c r="C29" s="6" t="s">
        <v>47</v>
      </c>
      <c r="D29" s="267">
        <v>0</v>
      </c>
      <c r="E29" s="267">
        <v>0</v>
      </c>
      <c r="F29" s="267">
        <v>0</v>
      </c>
    </row>
    <row r="30" spans="2:6" ht="15.75" thickBot="1" x14ac:dyDescent="0.3">
      <c r="B30" s="287" t="s">
        <v>1211</v>
      </c>
      <c r="C30" s="8" t="s">
        <v>48</v>
      </c>
      <c r="D30" s="267">
        <v>0</v>
      </c>
      <c r="E30" s="267">
        <v>0</v>
      </c>
      <c r="F30" s="267">
        <v>0</v>
      </c>
    </row>
    <row r="31" spans="2:6" ht="15.75" thickBot="1" x14ac:dyDescent="0.3">
      <c r="B31" s="284">
        <v>11</v>
      </c>
      <c r="C31" s="6" t="s">
        <v>49</v>
      </c>
      <c r="D31" s="103">
        <v>2.5266700000000003E-2</v>
      </c>
      <c r="E31" s="103">
        <v>2.5089600000000212E-2</v>
      </c>
      <c r="F31" s="103">
        <v>2.5074000000000062E-2</v>
      </c>
    </row>
    <row r="32" spans="2:6" ht="15.75" thickBot="1" x14ac:dyDescent="0.3">
      <c r="B32" s="284" t="s">
        <v>1212</v>
      </c>
      <c r="C32" s="6" t="s">
        <v>50</v>
      </c>
      <c r="D32" s="103">
        <v>0.13026699999999999</v>
      </c>
      <c r="E32" s="103">
        <v>0.13009000000000001</v>
      </c>
      <c r="F32" s="103">
        <v>0.130074</v>
      </c>
    </row>
    <row r="33" spans="2:6" ht="16.5" thickBot="1" x14ac:dyDescent="0.3">
      <c r="B33" s="284">
        <v>12</v>
      </c>
      <c r="C33" s="280" t="s">
        <v>1213</v>
      </c>
      <c r="D33" s="103">
        <v>5.4124934598600717E-2</v>
      </c>
      <c r="E33" s="103">
        <v>5.1502699999999998E-2</v>
      </c>
      <c r="F33" s="103">
        <v>5.2060599999999999E-2</v>
      </c>
    </row>
    <row r="34" spans="2:6" ht="15.75" thickBot="1" x14ac:dyDescent="0.3">
      <c r="B34" s="285"/>
      <c r="C34" s="624" t="s">
        <v>51</v>
      </c>
      <c r="D34" s="624"/>
      <c r="E34" s="624"/>
      <c r="F34" s="624"/>
    </row>
    <row r="35" spans="2:6" ht="15.75" thickBot="1" x14ac:dyDescent="0.3">
      <c r="B35" s="283">
        <v>13</v>
      </c>
      <c r="C35" s="9" t="s">
        <v>52</v>
      </c>
      <c r="D35" s="104">
        <v>62203110.619279556</v>
      </c>
      <c r="E35" s="104">
        <v>63155687.71878919</v>
      </c>
      <c r="F35" s="104">
        <v>60310066.322623543</v>
      </c>
    </row>
    <row r="36" spans="2:6" ht="15.75" thickBot="1" x14ac:dyDescent="0.3">
      <c r="B36" s="287">
        <v>14</v>
      </c>
      <c r="C36" s="10" t="s">
        <v>53</v>
      </c>
      <c r="D36" s="103">
        <v>5.4010200000000001E-2</v>
      </c>
      <c r="E36" s="103">
        <v>5.1729799999999999E-2</v>
      </c>
      <c r="F36" s="103">
        <v>5.4674100000000003E-2</v>
      </c>
    </row>
    <row r="37" spans="2:6" ht="15.75" customHeight="1" thickBot="1" x14ac:dyDescent="0.3">
      <c r="B37" s="285"/>
      <c r="C37" s="624" t="s">
        <v>54</v>
      </c>
      <c r="D37" s="624"/>
      <c r="E37" s="624"/>
      <c r="F37" s="624"/>
    </row>
    <row r="38" spans="2:6" ht="15.75" thickBot="1" x14ac:dyDescent="0.3">
      <c r="B38" s="286" t="s">
        <v>1214</v>
      </c>
      <c r="C38" s="8" t="s">
        <v>55</v>
      </c>
      <c r="D38" s="7" t="s">
        <v>46</v>
      </c>
      <c r="E38" s="7" t="s">
        <v>46</v>
      </c>
      <c r="F38" s="7" t="s">
        <v>46</v>
      </c>
    </row>
    <row r="39" spans="2:6" ht="15.75" thickBot="1" x14ac:dyDescent="0.3">
      <c r="B39" s="287" t="s">
        <v>1215</v>
      </c>
      <c r="C39" s="8" t="s">
        <v>39</v>
      </c>
      <c r="D39" s="7" t="s">
        <v>46</v>
      </c>
      <c r="E39" s="7" t="s">
        <v>46</v>
      </c>
      <c r="F39" s="7" t="s">
        <v>46</v>
      </c>
    </row>
    <row r="40" spans="2:6" ht="15.75" thickBot="1" x14ac:dyDescent="0.3">
      <c r="B40" s="287" t="s">
        <v>1216</v>
      </c>
      <c r="C40" s="8" t="s">
        <v>56</v>
      </c>
      <c r="D40" s="103">
        <v>0.03</v>
      </c>
      <c r="E40" s="103">
        <v>0.03</v>
      </c>
      <c r="F40" s="103">
        <v>0.03</v>
      </c>
    </row>
    <row r="41" spans="2:6" ht="15.75" customHeight="1" thickBot="1" x14ac:dyDescent="0.3">
      <c r="B41" s="285"/>
      <c r="C41" s="624" t="s">
        <v>57</v>
      </c>
      <c r="D41" s="624"/>
      <c r="E41" s="624"/>
      <c r="F41" s="624"/>
    </row>
    <row r="42" spans="2:6" ht="15.75" thickBot="1" x14ac:dyDescent="0.3">
      <c r="B42" s="286" t="s">
        <v>1217</v>
      </c>
      <c r="C42" s="8" t="s">
        <v>58</v>
      </c>
      <c r="D42" s="7" t="s">
        <v>46</v>
      </c>
      <c r="E42" s="7" t="s">
        <v>46</v>
      </c>
      <c r="F42" s="7" t="s">
        <v>46</v>
      </c>
    </row>
    <row r="43" spans="2:6" ht="15.75" thickBot="1" x14ac:dyDescent="0.3">
      <c r="B43" s="287" t="s">
        <v>1218</v>
      </c>
      <c r="C43" s="8" t="s">
        <v>59</v>
      </c>
      <c r="D43" s="103">
        <v>0.03</v>
      </c>
      <c r="E43" s="103">
        <v>0.03</v>
      </c>
      <c r="F43" s="103">
        <v>0.03</v>
      </c>
    </row>
    <row r="44" spans="2:6" ht="15" customHeight="1" thickBot="1" x14ac:dyDescent="0.3">
      <c r="B44" s="285"/>
      <c r="C44" s="624" t="s">
        <v>1222</v>
      </c>
      <c r="D44" s="624"/>
      <c r="E44" s="624"/>
      <c r="F44" s="624"/>
    </row>
    <row r="45" spans="2:6" ht="15.75" thickBot="1" x14ac:dyDescent="0.3">
      <c r="B45" s="283">
        <v>15</v>
      </c>
      <c r="C45" s="9" t="s">
        <v>60</v>
      </c>
      <c r="D45" s="104">
        <v>12549354</v>
      </c>
      <c r="E45" s="104">
        <v>13560536</v>
      </c>
      <c r="F45" s="104">
        <v>13003424</v>
      </c>
    </row>
    <row r="46" spans="2:6" ht="15.75" thickBot="1" x14ac:dyDescent="0.3">
      <c r="B46" s="287" t="s">
        <v>1219</v>
      </c>
      <c r="C46" s="10" t="s">
        <v>61</v>
      </c>
      <c r="D46" s="104">
        <v>7622616</v>
      </c>
      <c r="E46" s="104">
        <v>6876672</v>
      </c>
      <c r="F46" s="104">
        <v>6184244</v>
      </c>
    </row>
    <row r="47" spans="2:6" ht="15.75" thickBot="1" x14ac:dyDescent="0.3">
      <c r="B47" s="287" t="s">
        <v>1220</v>
      </c>
      <c r="C47" s="10" t="s">
        <v>62</v>
      </c>
      <c r="D47" s="104">
        <v>660587</v>
      </c>
      <c r="E47" s="104">
        <v>585957</v>
      </c>
      <c r="F47" s="104">
        <v>539579</v>
      </c>
    </row>
    <row r="48" spans="2:6" ht="15.75" thickBot="1" x14ac:dyDescent="0.3">
      <c r="B48" s="284">
        <v>16</v>
      </c>
      <c r="C48" s="9" t="s">
        <v>63</v>
      </c>
      <c r="D48" s="104">
        <v>6962030</v>
      </c>
      <c r="E48" s="104">
        <v>6290715</v>
      </c>
      <c r="F48" s="104">
        <v>5644665</v>
      </c>
    </row>
    <row r="49" spans="2:6" ht="15.75" thickBot="1" x14ac:dyDescent="0.3">
      <c r="B49" s="284">
        <v>17</v>
      </c>
      <c r="C49" s="9" t="s">
        <v>64</v>
      </c>
      <c r="D49" s="103">
        <v>1.8138000000000001</v>
      </c>
      <c r="E49" s="103">
        <v>2.1682000000000001</v>
      </c>
      <c r="F49" s="103">
        <v>2.3065000000000002</v>
      </c>
    </row>
    <row r="50" spans="2:6" ht="15.75" thickBot="1" x14ac:dyDescent="0.3">
      <c r="B50" s="285"/>
      <c r="C50" s="624" t="s">
        <v>65</v>
      </c>
      <c r="D50" s="624"/>
      <c r="E50" s="624"/>
      <c r="F50" s="624"/>
    </row>
    <row r="51" spans="2:6" ht="15.75" thickBot="1" x14ac:dyDescent="0.3">
      <c r="B51" s="283">
        <v>18</v>
      </c>
      <c r="C51" s="9" t="s">
        <v>66</v>
      </c>
      <c r="D51" s="104">
        <v>40962679</v>
      </c>
      <c r="E51" s="104">
        <v>44890104</v>
      </c>
      <c r="F51" s="104">
        <v>47956681</v>
      </c>
    </row>
    <row r="52" spans="2:6" ht="15.75" thickBot="1" x14ac:dyDescent="0.3">
      <c r="B52" s="288">
        <v>19</v>
      </c>
      <c r="C52" s="6" t="s">
        <v>67</v>
      </c>
      <c r="D52" s="104">
        <v>31878345</v>
      </c>
      <c r="E52" s="104">
        <v>33800856</v>
      </c>
      <c r="F52" s="104">
        <v>34722146</v>
      </c>
    </row>
    <row r="53" spans="2:6" ht="15.75" thickBot="1" x14ac:dyDescent="0.3">
      <c r="B53" s="284">
        <v>20</v>
      </c>
      <c r="C53" s="9" t="s">
        <v>68</v>
      </c>
      <c r="D53" s="103">
        <v>1.2849999999999999</v>
      </c>
      <c r="E53" s="103">
        <v>1.3281000000000001</v>
      </c>
      <c r="F53" s="103">
        <v>1.3812</v>
      </c>
    </row>
    <row r="54" spans="2:6" x14ac:dyDescent="0.25">
      <c r="B54" s="289"/>
      <c r="C54" s="625" t="s">
        <v>1547</v>
      </c>
      <c r="D54" s="625"/>
      <c r="E54" s="625"/>
      <c r="F54" s="625"/>
    </row>
    <row r="55" spans="2:6" ht="25.5" customHeight="1" x14ac:dyDescent="0.25">
      <c r="C55" s="626"/>
      <c r="D55" s="626"/>
      <c r="E55" s="626"/>
      <c r="F55" s="626"/>
    </row>
  </sheetData>
  <sheetProtection algorithmName="SHA-512" hashValue="Qi8MBB3k0MQWNscLcGUbmxvYSjSrNotM+gN7/BkTsbWRIocCi0wIWpfl1gP80E1rXp2evGVr7tf2fHYotE/urA==" saltValue="YMB8EmHlSkBYd0cv8eP1ew==" spinCount="100000" sheet="1" objects="1" scenarios="1"/>
  <mergeCells count="11">
    <mergeCell ref="C34:F34"/>
    <mergeCell ref="C9:F9"/>
    <mergeCell ref="C13:F13"/>
    <mergeCell ref="C15:F15"/>
    <mergeCell ref="C19:F19"/>
    <mergeCell ref="C24:F24"/>
    <mergeCell ref="C37:F37"/>
    <mergeCell ref="C41:F41"/>
    <mergeCell ref="C44:F44"/>
    <mergeCell ref="C50:F50"/>
    <mergeCell ref="C54:F55"/>
  </mergeCells>
  <hyperlinks>
    <hyperlink ref="A1" location="INDICE!A1" display="&lt;&lt;Volver al índice" xr:uid="{2F7D272A-0A93-4FD4-BA72-46C10580546A}"/>
  </hyperlink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9A02-CFF1-4F33-9942-881CEA848699}">
  <dimension ref="A1:R58"/>
  <sheetViews>
    <sheetView showGridLines="0" workbookViewId="0"/>
  </sheetViews>
  <sheetFormatPr baseColWidth="10" defaultRowHeight="15" x14ac:dyDescent="0.25"/>
  <cols>
    <col min="1" max="1" width="16.7109375" bestFit="1" customWidth="1"/>
    <col min="2" max="2" width="2.140625" bestFit="1" customWidth="1"/>
    <col min="3" max="3" width="86.7109375" customWidth="1"/>
    <col min="4" max="4" width="22.42578125" customWidth="1"/>
    <col min="5" max="5" width="10.140625" customWidth="1"/>
  </cols>
  <sheetData>
    <row r="1" spans="1:18" x14ac:dyDescent="0.25">
      <c r="A1" s="148" t="s">
        <v>25</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ht="6" customHeight="1" x14ac:dyDescent="0.25">
      <c r="A3" s="1"/>
      <c r="B3" s="1"/>
      <c r="C3" s="1"/>
      <c r="D3" s="1"/>
      <c r="E3" s="1"/>
      <c r="F3" s="1"/>
      <c r="G3" s="1"/>
      <c r="H3" s="1"/>
      <c r="I3" s="1"/>
      <c r="J3" s="1"/>
      <c r="K3" s="1"/>
      <c r="L3" s="1"/>
      <c r="M3" s="1"/>
      <c r="N3" s="1"/>
      <c r="O3" s="1"/>
      <c r="P3" s="1"/>
      <c r="Q3" s="1"/>
      <c r="R3" s="1"/>
    </row>
    <row r="4" spans="1:18" ht="18" x14ac:dyDescent="0.25">
      <c r="A4" s="1"/>
      <c r="B4" s="43" t="s">
        <v>2</v>
      </c>
      <c r="C4" s="1"/>
      <c r="D4" s="1"/>
      <c r="E4" s="1"/>
      <c r="F4" s="1"/>
      <c r="G4" s="1"/>
      <c r="H4" s="1"/>
      <c r="I4" s="1"/>
      <c r="J4" s="1"/>
      <c r="K4" s="1"/>
      <c r="L4" s="1"/>
      <c r="M4" s="1"/>
      <c r="N4" s="1"/>
      <c r="O4" s="1"/>
      <c r="P4" s="1"/>
      <c r="Q4" s="1"/>
      <c r="R4" s="1"/>
    </row>
    <row r="5" spans="1:18" ht="6" customHeight="1" x14ac:dyDescent="0.25">
      <c r="A5" s="1"/>
      <c r="B5" s="1"/>
      <c r="C5" s="1"/>
      <c r="D5" s="1"/>
      <c r="E5" s="1"/>
      <c r="F5" s="1"/>
      <c r="G5" s="1"/>
      <c r="H5" s="1"/>
      <c r="I5" s="1"/>
      <c r="J5" s="1"/>
      <c r="K5" s="1"/>
      <c r="L5" s="1"/>
      <c r="M5" s="1"/>
      <c r="N5" s="1"/>
      <c r="O5" s="1"/>
      <c r="P5" s="1"/>
      <c r="Q5" s="1"/>
      <c r="R5" s="1"/>
    </row>
    <row r="6" spans="1:18" x14ac:dyDescent="0.25">
      <c r="B6" s="23"/>
    </row>
    <row r="7" spans="1:18" x14ac:dyDescent="0.25">
      <c r="B7" s="23"/>
      <c r="D7" s="278" t="s">
        <v>1223</v>
      </c>
      <c r="E7" s="278" t="s">
        <v>1224</v>
      </c>
    </row>
    <row r="8" spans="1:18" ht="41.25" thickBot="1" x14ac:dyDescent="0.3">
      <c r="B8" s="5"/>
      <c r="C8" s="238" t="s">
        <v>26</v>
      </c>
      <c r="D8" s="5" t="s">
        <v>1145</v>
      </c>
      <c r="E8" s="5" t="s">
        <v>70</v>
      </c>
    </row>
    <row r="9" spans="1:18" ht="15.75" thickBot="1" x14ac:dyDescent="0.3">
      <c r="B9" s="7">
        <v>1</v>
      </c>
      <c r="C9" s="6" t="s">
        <v>71</v>
      </c>
      <c r="D9" s="164">
        <v>3512777.7710100003</v>
      </c>
      <c r="E9" s="7"/>
    </row>
    <row r="10" spans="1:18" ht="15.75" thickBot="1" x14ac:dyDescent="0.3">
      <c r="B10" s="7">
        <v>2</v>
      </c>
      <c r="C10" s="6" t="s">
        <v>72</v>
      </c>
      <c r="D10" s="164">
        <v>2057.2624900000001</v>
      </c>
      <c r="E10" s="7"/>
    </row>
    <row r="11" spans="1:18" ht="15.75" thickBot="1" x14ac:dyDescent="0.3">
      <c r="B11" s="7">
        <v>3</v>
      </c>
      <c r="C11" s="6" t="s">
        <v>73</v>
      </c>
      <c r="D11" s="164">
        <v>0</v>
      </c>
      <c r="E11" s="7"/>
    </row>
    <row r="12" spans="1:18" ht="15.75" thickBot="1" x14ac:dyDescent="0.3">
      <c r="B12" s="7">
        <v>4</v>
      </c>
      <c r="C12" s="6" t="s">
        <v>74</v>
      </c>
      <c r="D12" s="164">
        <v>469836.47563</v>
      </c>
      <c r="E12" s="7"/>
    </row>
    <row r="13" spans="1:18" ht="15.75" thickBot="1" x14ac:dyDescent="0.3">
      <c r="B13" s="7">
        <v>5</v>
      </c>
      <c r="C13" s="6" t="s">
        <v>75</v>
      </c>
      <c r="D13" s="164">
        <v>0</v>
      </c>
      <c r="E13" s="7"/>
    </row>
    <row r="14" spans="1:18" ht="15.75" thickBot="1" x14ac:dyDescent="0.3">
      <c r="B14" s="7">
        <v>6</v>
      </c>
      <c r="C14" s="6" t="s">
        <v>76</v>
      </c>
      <c r="D14" s="164">
        <v>1658701.7307899999</v>
      </c>
      <c r="E14" s="7"/>
    </row>
    <row r="15" spans="1:18" ht="15.75" thickBot="1" x14ac:dyDescent="0.3">
      <c r="B15" s="7">
        <v>7</v>
      </c>
      <c r="C15" s="6" t="s">
        <v>77</v>
      </c>
      <c r="D15" s="164">
        <v>0</v>
      </c>
      <c r="E15" s="7"/>
    </row>
    <row r="16" spans="1:18" ht="15.75" thickBot="1" x14ac:dyDescent="0.3">
      <c r="B16" s="7">
        <v>8</v>
      </c>
      <c r="C16" s="6" t="s">
        <v>78</v>
      </c>
      <c r="D16" s="164">
        <v>0</v>
      </c>
      <c r="E16" s="7"/>
    </row>
    <row r="17" spans="2:5" ht="15.75" thickBot="1" x14ac:dyDescent="0.3">
      <c r="B17" s="7">
        <v>9</v>
      </c>
      <c r="C17" s="6" t="s">
        <v>79</v>
      </c>
      <c r="D17" s="164">
        <v>50371497.660530008</v>
      </c>
      <c r="E17" s="7"/>
    </row>
    <row r="18" spans="2:5" ht="15.75" thickBot="1" x14ac:dyDescent="0.3">
      <c r="B18" s="7">
        <v>10</v>
      </c>
      <c r="C18" s="6" t="s">
        <v>80</v>
      </c>
      <c r="D18" s="164">
        <v>0</v>
      </c>
      <c r="E18" s="7"/>
    </row>
    <row r="19" spans="2:5" ht="15.75" thickBot="1" x14ac:dyDescent="0.3">
      <c r="B19" s="7">
        <v>11</v>
      </c>
      <c r="C19" s="6" t="s">
        <v>81</v>
      </c>
      <c r="D19" s="164">
        <v>0</v>
      </c>
      <c r="E19" s="7"/>
    </row>
    <row r="20" spans="2:5" ht="15.75" thickBot="1" x14ac:dyDescent="0.3">
      <c r="B20" s="7">
        <v>12</v>
      </c>
      <c r="C20" s="6" t="s">
        <v>82</v>
      </c>
      <c r="D20" s="164">
        <v>3238075.93132</v>
      </c>
      <c r="E20" s="7"/>
    </row>
    <row r="21" spans="2:5" ht="15.75" thickBot="1" x14ac:dyDescent="0.3">
      <c r="B21" s="7">
        <v>13</v>
      </c>
      <c r="C21" s="6" t="s">
        <v>83</v>
      </c>
      <c r="D21" s="164">
        <v>0</v>
      </c>
      <c r="E21" s="7"/>
    </row>
    <row r="22" spans="2:5" ht="15.75" thickBot="1" x14ac:dyDescent="0.3">
      <c r="B22" s="7">
        <v>14</v>
      </c>
      <c r="C22" s="6" t="s">
        <v>84</v>
      </c>
      <c r="D22" s="164">
        <v>83980.345489999992</v>
      </c>
      <c r="E22" s="7"/>
    </row>
    <row r="23" spans="2:5" ht="15.75" thickBot="1" x14ac:dyDescent="0.3">
      <c r="B23" s="7">
        <v>15</v>
      </c>
      <c r="C23" s="6" t="s">
        <v>85</v>
      </c>
      <c r="D23" s="164">
        <v>895277.24976999999</v>
      </c>
      <c r="E23" s="7"/>
    </row>
    <row r="24" spans="2:5" ht="15.75" thickBot="1" x14ac:dyDescent="0.3">
      <c r="B24" s="7">
        <v>16</v>
      </c>
      <c r="C24" s="6" t="s">
        <v>86</v>
      </c>
      <c r="D24" s="164">
        <v>211444.85681999999</v>
      </c>
      <c r="E24" s="7">
        <v>8</v>
      </c>
    </row>
    <row r="25" spans="2:5" ht="15.75" thickBot="1" x14ac:dyDescent="0.3">
      <c r="B25" s="7">
        <v>17</v>
      </c>
      <c r="C25" s="6" t="s">
        <v>87</v>
      </c>
      <c r="D25" s="164">
        <v>1161231.08277</v>
      </c>
      <c r="E25" s="7">
        <v>10</v>
      </c>
    </row>
    <row r="26" spans="2:5" ht="15.75" thickBot="1" x14ac:dyDescent="0.3">
      <c r="B26" s="7">
        <v>18</v>
      </c>
      <c r="C26" s="6" t="s">
        <v>88</v>
      </c>
      <c r="D26" s="164">
        <v>594795.67482000007</v>
      </c>
      <c r="E26" s="7">
        <v>15</v>
      </c>
    </row>
    <row r="27" spans="2:5" ht="15.75" thickBot="1" x14ac:dyDescent="0.3">
      <c r="B27" s="15">
        <v>19</v>
      </c>
      <c r="C27" s="16" t="s">
        <v>89</v>
      </c>
      <c r="D27" s="185">
        <v>114815.89940000001</v>
      </c>
      <c r="E27" s="15"/>
    </row>
    <row r="28" spans="2:5" ht="15.75" thickBot="1" x14ac:dyDescent="0.3">
      <c r="B28" s="17"/>
      <c r="C28" s="17" t="s">
        <v>90</v>
      </c>
      <c r="D28" s="266">
        <v>62314491.940840006</v>
      </c>
      <c r="E28" s="18"/>
    </row>
    <row r="29" spans="2:5" ht="15.75" thickBot="1" x14ac:dyDescent="0.3">
      <c r="B29" s="7">
        <v>20</v>
      </c>
      <c r="C29" s="6" t="s">
        <v>91</v>
      </c>
      <c r="D29" s="164">
        <v>2020.9116399999998</v>
      </c>
      <c r="E29" s="7"/>
    </row>
    <row r="30" spans="2:5" ht="15.75" thickBot="1" x14ac:dyDescent="0.3">
      <c r="B30" s="7">
        <v>21</v>
      </c>
      <c r="C30" s="6" t="s">
        <v>92</v>
      </c>
      <c r="D30" s="164">
        <v>0</v>
      </c>
      <c r="E30" s="7"/>
    </row>
    <row r="31" spans="2:5" ht="15.75" thickBot="1" x14ac:dyDescent="0.3">
      <c r="B31" s="7">
        <v>22</v>
      </c>
      <c r="C31" s="6" t="s">
        <v>93</v>
      </c>
      <c r="D31" s="164">
        <v>0</v>
      </c>
      <c r="E31" s="7"/>
    </row>
    <row r="32" spans="2:5" ht="15.75" thickBot="1" x14ac:dyDescent="0.3">
      <c r="B32" s="7">
        <v>23</v>
      </c>
      <c r="C32" s="6" t="s">
        <v>94</v>
      </c>
      <c r="D32" s="164">
        <v>57696252.948940009</v>
      </c>
      <c r="E32" s="7">
        <v>46</v>
      </c>
    </row>
    <row r="33" spans="2:5" ht="15.75" thickBot="1" x14ac:dyDescent="0.3">
      <c r="B33" s="7">
        <v>24</v>
      </c>
      <c r="C33" s="6" t="s">
        <v>95</v>
      </c>
      <c r="D33" s="164">
        <v>0</v>
      </c>
      <c r="E33" s="7"/>
    </row>
    <row r="34" spans="2:5" ht="15.75" thickBot="1" x14ac:dyDescent="0.3">
      <c r="B34" s="7">
        <v>25</v>
      </c>
      <c r="C34" s="6" t="s">
        <v>82</v>
      </c>
      <c r="D34" s="164">
        <v>146774.48997</v>
      </c>
      <c r="E34" s="7"/>
    </row>
    <row r="35" spans="2:5" ht="15.75" thickBot="1" x14ac:dyDescent="0.3">
      <c r="B35" s="7">
        <v>26</v>
      </c>
      <c r="C35" s="6" t="s">
        <v>83</v>
      </c>
      <c r="D35" s="164">
        <v>0</v>
      </c>
      <c r="E35" s="7"/>
    </row>
    <row r="36" spans="2:5" ht="15.75" thickBot="1" x14ac:dyDescent="0.3">
      <c r="B36" s="7">
        <v>27</v>
      </c>
      <c r="C36" s="6" t="s">
        <v>96</v>
      </c>
      <c r="D36" s="164">
        <v>80090.969360000003</v>
      </c>
      <c r="E36" s="7"/>
    </row>
    <row r="37" spans="2:5" ht="15.75" thickBot="1" x14ac:dyDescent="0.3">
      <c r="B37" s="7">
        <v>28</v>
      </c>
      <c r="C37" s="6" t="s">
        <v>97</v>
      </c>
      <c r="D37" s="164">
        <v>76363.010200000004</v>
      </c>
      <c r="E37" s="7">
        <v>10</v>
      </c>
    </row>
    <row r="38" spans="2:5" ht="15.75" thickBot="1" x14ac:dyDescent="0.3">
      <c r="B38" s="7">
        <v>29</v>
      </c>
      <c r="C38" s="6" t="s">
        <v>98</v>
      </c>
      <c r="D38" s="164">
        <v>0</v>
      </c>
      <c r="E38" s="7"/>
    </row>
    <row r="39" spans="2:5" ht="15.75" thickBot="1" x14ac:dyDescent="0.3">
      <c r="B39" s="7">
        <v>30</v>
      </c>
      <c r="C39" s="6" t="s">
        <v>99</v>
      </c>
      <c r="D39" s="164">
        <v>529919.39465999999</v>
      </c>
      <c r="E39" s="7"/>
    </row>
    <row r="40" spans="2:5" ht="15.75" thickBot="1" x14ac:dyDescent="0.3">
      <c r="B40" s="7">
        <v>31</v>
      </c>
      <c r="C40" s="6" t="s">
        <v>100</v>
      </c>
      <c r="D40" s="164">
        <v>0</v>
      </c>
      <c r="E40" s="7"/>
    </row>
    <row r="41" spans="2:5" ht="15.75" thickBot="1" x14ac:dyDescent="0.3">
      <c r="B41" s="7">
        <v>32</v>
      </c>
      <c r="C41" s="6" t="s">
        <v>101</v>
      </c>
      <c r="D41" s="164">
        <v>0</v>
      </c>
      <c r="E41" s="7"/>
    </row>
    <row r="42" spans="2:5" ht="15.75" thickBot="1" x14ac:dyDescent="0.3">
      <c r="B42" s="19"/>
      <c r="C42" s="19" t="s">
        <v>102</v>
      </c>
      <c r="D42" s="184">
        <v>58531421.724770017</v>
      </c>
      <c r="E42" s="5"/>
    </row>
    <row r="43" spans="2:5" ht="15.75" thickBot="1" x14ac:dyDescent="0.3">
      <c r="B43" s="7">
        <v>33</v>
      </c>
      <c r="C43" s="6" t="s">
        <v>103</v>
      </c>
      <c r="D43" s="164">
        <v>1059028.3910000001</v>
      </c>
      <c r="E43" s="7">
        <v>1.1000000000000001</v>
      </c>
    </row>
    <row r="44" spans="2:5" ht="15.75" thickBot="1" x14ac:dyDescent="0.3">
      <c r="B44" s="7">
        <v>34</v>
      </c>
      <c r="C44" s="6" t="s">
        <v>104</v>
      </c>
      <c r="D44" s="164">
        <v>0</v>
      </c>
      <c r="E44" s="7"/>
    </row>
    <row r="45" spans="2:5" ht="15.75" thickBot="1" x14ac:dyDescent="0.3">
      <c r="B45" s="7">
        <v>35</v>
      </c>
      <c r="C45" s="6" t="s">
        <v>105</v>
      </c>
      <c r="D45" s="164">
        <v>3345089.2720500003</v>
      </c>
      <c r="E45" s="7">
        <v>1.2</v>
      </c>
    </row>
    <row r="46" spans="2:5" ht="15.75" thickBot="1" x14ac:dyDescent="0.3">
      <c r="B46" s="7">
        <v>36</v>
      </c>
      <c r="C46" s="6" t="s">
        <v>106</v>
      </c>
      <c r="D46" s="164">
        <v>0</v>
      </c>
      <c r="E46" s="7"/>
    </row>
    <row r="47" spans="2:5" ht="15.75" thickBot="1" x14ac:dyDescent="0.3">
      <c r="B47" s="7">
        <v>37</v>
      </c>
      <c r="C47" s="6" t="s">
        <v>107</v>
      </c>
      <c r="D47" s="164">
        <v>-69816.70034000001</v>
      </c>
      <c r="E47" s="7">
        <v>3</v>
      </c>
    </row>
    <row r="48" spans="2:5" ht="15.75" thickBot="1" x14ac:dyDescent="0.3">
      <c r="B48" s="7">
        <v>38</v>
      </c>
      <c r="C48" s="6" t="s">
        <v>108</v>
      </c>
      <c r="D48" s="164">
        <v>288784.07549999998</v>
      </c>
      <c r="E48" s="7">
        <v>2</v>
      </c>
    </row>
    <row r="49" spans="2:5" ht="15.75" thickBot="1" x14ac:dyDescent="0.3">
      <c r="B49" s="7">
        <v>39</v>
      </c>
      <c r="C49" s="6" t="s">
        <v>109</v>
      </c>
      <c r="D49" s="164">
        <v>45394.918340000004</v>
      </c>
      <c r="E49" s="7">
        <v>3</v>
      </c>
    </row>
    <row r="50" spans="2:5" ht="15.75" thickBot="1" x14ac:dyDescent="0.3">
      <c r="B50" s="7">
        <v>40</v>
      </c>
      <c r="C50" s="6" t="s">
        <v>110</v>
      </c>
      <c r="D50" s="164">
        <v>0</v>
      </c>
      <c r="E50" s="7"/>
    </row>
    <row r="51" spans="2:5" ht="15.75" thickBot="1" x14ac:dyDescent="0.3">
      <c r="B51" s="7">
        <v>41</v>
      </c>
      <c r="C51" s="6" t="s">
        <v>111</v>
      </c>
      <c r="D51" s="164">
        <v>23891.084030000002</v>
      </c>
      <c r="E51" s="7">
        <v>2</v>
      </c>
    </row>
    <row r="52" spans="2:5" ht="15.75" thickBot="1" x14ac:dyDescent="0.3">
      <c r="B52" s="7">
        <v>42</v>
      </c>
      <c r="C52" s="6" t="s">
        <v>112</v>
      </c>
      <c r="D52" s="164">
        <v>0</v>
      </c>
      <c r="E52" s="7"/>
    </row>
    <row r="53" spans="2:5" ht="16.5" thickBot="1" x14ac:dyDescent="0.3">
      <c r="B53" s="7">
        <v>43</v>
      </c>
      <c r="C53" s="6" t="s">
        <v>1166</v>
      </c>
      <c r="D53" s="164">
        <v>-977349.20783000009</v>
      </c>
      <c r="E53" s="7">
        <v>16</v>
      </c>
    </row>
    <row r="54" spans="2:5" ht="15.75" thickBot="1" x14ac:dyDescent="0.3">
      <c r="B54" s="7">
        <v>44</v>
      </c>
      <c r="C54" s="6" t="s">
        <v>113</v>
      </c>
      <c r="D54" s="164">
        <v>80001.302620000002</v>
      </c>
      <c r="E54" s="7" t="s">
        <v>114</v>
      </c>
    </row>
    <row r="55" spans="2:5" ht="15.75" thickBot="1" x14ac:dyDescent="0.3">
      <c r="B55" s="7">
        <v>45</v>
      </c>
      <c r="C55" s="6" t="s">
        <v>115</v>
      </c>
      <c r="D55" s="164">
        <v>-11952.92043</v>
      </c>
      <c r="E55" s="7" t="s">
        <v>114</v>
      </c>
    </row>
    <row r="56" spans="2:5" ht="15.75" thickBot="1" x14ac:dyDescent="0.3">
      <c r="B56" s="7">
        <v>46</v>
      </c>
      <c r="C56" s="6" t="s">
        <v>116</v>
      </c>
      <c r="D56" s="164">
        <v>0</v>
      </c>
      <c r="E56" s="7"/>
    </row>
    <row r="57" spans="2:5" ht="15.75" thickBot="1" x14ac:dyDescent="0.3">
      <c r="B57" s="19"/>
      <c r="C57" s="19" t="s">
        <v>117</v>
      </c>
      <c r="D57" s="184">
        <v>3783070.2149400008</v>
      </c>
      <c r="E57" s="5"/>
    </row>
    <row r="58" spans="2:5" x14ac:dyDescent="0.25">
      <c r="C58" s="301" t="s">
        <v>1232</v>
      </c>
    </row>
  </sheetData>
  <sheetProtection algorithmName="SHA-512" hashValue="1MBMQL675hVAy94xr/spiyggVnIyCS2APZX6jbBNpNG/PKfGQ4IuoRX/29QYILH/hCeqZAg80ARV82IoYTOzjQ==" saltValue="Gv0Zgk0zh7zQ3v2RBbBx4Q==" spinCount="100000" sheet="1" objects="1" scenarios="1"/>
  <hyperlinks>
    <hyperlink ref="A1" location="INDICE!A1" display="&lt;&lt;Volver al índice" xr:uid="{1F283F6F-F6F9-47EB-A3F1-15B9F0C5E22B}"/>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21B0-9444-4080-8811-C521E5789748}">
  <dimension ref="A1:S44"/>
  <sheetViews>
    <sheetView showGridLines="0" workbookViewId="0"/>
  </sheetViews>
  <sheetFormatPr baseColWidth="10" defaultRowHeight="15" x14ac:dyDescent="0.25"/>
  <cols>
    <col min="1" max="1" width="16.7109375" bestFit="1" customWidth="1"/>
    <col min="2" max="2" width="2.42578125" bestFit="1" customWidth="1"/>
    <col min="3" max="3" width="59.7109375" customWidth="1"/>
  </cols>
  <sheetData>
    <row r="1" spans="1:19" x14ac:dyDescent="0.25">
      <c r="A1" s="148"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38.450000000000003" customHeight="1" x14ac:dyDescent="0.25">
      <c r="B4" s="629" t="s">
        <v>1146</v>
      </c>
      <c r="C4" s="629"/>
      <c r="D4" s="629"/>
      <c r="E4" s="629"/>
      <c r="F4" s="629"/>
      <c r="G4" s="629"/>
      <c r="H4" s="629"/>
      <c r="I4" s="629"/>
      <c r="J4" s="629"/>
      <c r="K4" s="629"/>
    </row>
    <row r="5" spans="1:19" s="1" customFormat="1" ht="6" customHeight="1" x14ac:dyDescent="0.25"/>
    <row r="7" spans="1:19" x14ac:dyDescent="0.25">
      <c r="D7" s="278" t="s">
        <v>1199</v>
      </c>
      <c r="E7" s="278" t="s">
        <v>1225</v>
      </c>
      <c r="F7" s="291" t="s">
        <v>1200</v>
      </c>
      <c r="G7" s="291" t="s">
        <v>1226</v>
      </c>
      <c r="H7" s="291" t="s">
        <v>1201</v>
      </c>
      <c r="I7" s="291" t="s">
        <v>1227</v>
      </c>
      <c r="J7" s="628" t="s">
        <v>1228</v>
      </c>
      <c r="K7" s="628"/>
    </row>
    <row r="8" spans="1:19" x14ac:dyDescent="0.25">
      <c r="B8" s="23"/>
      <c r="C8" s="23"/>
      <c r="D8" s="637" t="s">
        <v>118</v>
      </c>
      <c r="E8" s="637" t="s">
        <v>119</v>
      </c>
    </row>
    <row r="9" spans="1:19" ht="69" customHeight="1" thickBot="1" x14ac:dyDescent="0.3">
      <c r="B9" s="252"/>
      <c r="C9" s="236" t="s">
        <v>26</v>
      </c>
      <c r="D9" s="638"/>
      <c r="E9" s="638"/>
      <c r="F9" s="5" t="s">
        <v>120</v>
      </c>
      <c r="G9" s="5" t="s">
        <v>121</v>
      </c>
      <c r="H9" s="5" t="s">
        <v>122</v>
      </c>
      <c r="I9" s="5" t="s">
        <v>123</v>
      </c>
      <c r="J9" s="638" t="s">
        <v>124</v>
      </c>
      <c r="K9" s="638"/>
    </row>
    <row r="10" spans="1:19" ht="15.75" thickBot="1" x14ac:dyDescent="0.3">
      <c r="B10" s="35">
        <v>1</v>
      </c>
      <c r="C10" s="8" t="s">
        <v>71</v>
      </c>
      <c r="D10" s="164">
        <v>3512777.7710100003</v>
      </c>
      <c r="E10" s="164">
        <v>3512777.7710100003</v>
      </c>
      <c r="F10" s="164">
        <v>3512777.7710100003</v>
      </c>
      <c r="G10" s="164">
        <v>0</v>
      </c>
      <c r="H10" s="164">
        <v>0</v>
      </c>
      <c r="I10" s="164">
        <v>0</v>
      </c>
      <c r="J10" s="639">
        <v>0</v>
      </c>
      <c r="K10" s="639"/>
    </row>
    <row r="11" spans="1:19" ht="15.75" thickBot="1" x14ac:dyDescent="0.3">
      <c r="B11" s="35">
        <v>2</v>
      </c>
      <c r="C11" s="8" t="s">
        <v>72</v>
      </c>
      <c r="D11" s="166">
        <v>2057.2624900000001</v>
      </c>
      <c r="E11" s="166">
        <v>2057.2624900000001</v>
      </c>
      <c r="F11" s="166">
        <v>0</v>
      </c>
      <c r="G11" s="166">
        <v>1984.61338</v>
      </c>
      <c r="H11" s="166">
        <v>0</v>
      </c>
      <c r="I11" s="166">
        <v>0</v>
      </c>
      <c r="J11" s="630">
        <v>72.649110000000007</v>
      </c>
      <c r="K11" s="630"/>
    </row>
    <row r="12" spans="1:19" ht="15.75" thickBot="1" x14ac:dyDescent="0.3">
      <c r="B12" s="35">
        <v>3</v>
      </c>
      <c r="C12" s="8" t="s">
        <v>73</v>
      </c>
      <c r="D12" s="166">
        <v>0</v>
      </c>
      <c r="E12" s="166">
        <v>0</v>
      </c>
      <c r="F12" s="166">
        <v>0</v>
      </c>
      <c r="G12" s="166">
        <v>0</v>
      </c>
      <c r="H12" s="166">
        <v>0</v>
      </c>
      <c r="I12" s="166">
        <v>0</v>
      </c>
      <c r="J12" s="630">
        <v>0</v>
      </c>
      <c r="K12" s="630"/>
    </row>
    <row r="13" spans="1:19" ht="27.75" thickBot="1" x14ac:dyDescent="0.3">
      <c r="B13" s="35">
        <v>4</v>
      </c>
      <c r="C13" s="8" t="s">
        <v>74</v>
      </c>
      <c r="D13" s="166">
        <v>469836.47563</v>
      </c>
      <c r="E13" s="166">
        <v>469836.47563</v>
      </c>
      <c r="F13" s="166">
        <v>461911.81056000001</v>
      </c>
      <c r="G13" s="166">
        <v>0</v>
      </c>
      <c r="H13" s="166">
        <v>7924.6650699999927</v>
      </c>
      <c r="I13" s="166">
        <v>0</v>
      </c>
      <c r="J13" s="630">
        <v>0</v>
      </c>
      <c r="K13" s="630"/>
    </row>
    <row r="14" spans="1:19" ht="15.75" thickBot="1" x14ac:dyDescent="0.3">
      <c r="B14" s="35">
        <v>5</v>
      </c>
      <c r="C14" s="8" t="s">
        <v>75</v>
      </c>
      <c r="D14" s="166">
        <v>0</v>
      </c>
      <c r="E14" s="166">
        <v>0</v>
      </c>
      <c r="F14" s="166">
        <v>0</v>
      </c>
      <c r="G14" s="166">
        <v>0</v>
      </c>
      <c r="H14" s="166">
        <v>0</v>
      </c>
      <c r="I14" s="166">
        <v>0</v>
      </c>
      <c r="J14" s="630">
        <v>0</v>
      </c>
      <c r="K14" s="630"/>
    </row>
    <row r="15" spans="1:19" ht="15.75" thickBot="1" x14ac:dyDescent="0.3">
      <c r="B15" s="35">
        <v>6</v>
      </c>
      <c r="C15" s="8" t="s">
        <v>76</v>
      </c>
      <c r="D15" s="166">
        <v>1658701.7307899999</v>
      </c>
      <c r="E15" s="166">
        <v>1658701.7307899999</v>
      </c>
      <c r="F15" s="166">
        <v>1658701.7307899999</v>
      </c>
      <c r="G15" s="166">
        <v>0</v>
      </c>
      <c r="H15" s="166">
        <v>0</v>
      </c>
      <c r="I15" s="166">
        <v>0</v>
      </c>
      <c r="J15" s="630">
        <v>0</v>
      </c>
      <c r="K15" s="630"/>
    </row>
    <row r="16" spans="1:19" ht="27.75" thickBot="1" x14ac:dyDescent="0.3">
      <c r="B16" s="35">
        <v>7</v>
      </c>
      <c r="C16" s="8" t="s">
        <v>77</v>
      </c>
      <c r="D16" s="166">
        <v>0</v>
      </c>
      <c r="E16" s="166">
        <v>0</v>
      </c>
      <c r="F16" s="166">
        <v>0</v>
      </c>
      <c r="G16" s="166">
        <v>0</v>
      </c>
      <c r="H16" s="166">
        <v>0</v>
      </c>
      <c r="I16" s="166">
        <v>0</v>
      </c>
      <c r="J16" s="630">
        <v>0</v>
      </c>
      <c r="K16" s="630"/>
    </row>
    <row r="17" spans="2:11" ht="27.75" thickBot="1" x14ac:dyDescent="0.3">
      <c r="B17" s="35">
        <v>8</v>
      </c>
      <c r="C17" s="8" t="s">
        <v>78</v>
      </c>
      <c r="D17" s="166">
        <v>0</v>
      </c>
      <c r="E17" s="166">
        <v>0</v>
      </c>
      <c r="F17" s="166">
        <v>0</v>
      </c>
      <c r="G17" s="166">
        <v>0</v>
      </c>
      <c r="H17" s="166">
        <v>0</v>
      </c>
      <c r="I17" s="166">
        <v>0</v>
      </c>
      <c r="J17" s="630">
        <v>0</v>
      </c>
      <c r="K17" s="630"/>
    </row>
    <row r="18" spans="2:11" ht="15.75" thickBot="1" x14ac:dyDescent="0.3">
      <c r="B18" s="35">
        <v>9</v>
      </c>
      <c r="C18" s="8" t="s">
        <v>79</v>
      </c>
      <c r="D18" s="166">
        <v>50371497.660530008</v>
      </c>
      <c r="E18" s="166">
        <v>50371497.660530008</v>
      </c>
      <c r="F18" s="166">
        <v>50182050.488894105</v>
      </c>
      <c r="G18" s="166">
        <v>0</v>
      </c>
      <c r="H18" s="166">
        <v>59552.567025899996</v>
      </c>
      <c r="I18" s="166">
        <v>0</v>
      </c>
      <c r="J18" s="630">
        <v>129894.60460999998</v>
      </c>
      <c r="K18" s="630"/>
    </row>
    <row r="19" spans="2:11" ht="27.75" thickBot="1" x14ac:dyDescent="0.3">
      <c r="B19" s="35">
        <v>10</v>
      </c>
      <c r="C19" s="8" t="s">
        <v>80</v>
      </c>
      <c r="D19" s="166">
        <v>0</v>
      </c>
      <c r="E19" s="166">
        <v>0</v>
      </c>
      <c r="F19" s="166">
        <v>0</v>
      </c>
      <c r="G19" s="166">
        <v>0</v>
      </c>
      <c r="H19" s="166">
        <v>0</v>
      </c>
      <c r="I19" s="166">
        <v>0</v>
      </c>
      <c r="J19" s="630">
        <v>0</v>
      </c>
      <c r="K19" s="630"/>
    </row>
    <row r="20" spans="2:11" ht="15.75" thickBot="1" x14ac:dyDescent="0.3">
      <c r="B20" s="35">
        <v>11</v>
      </c>
      <c r="C20" s="8" t="s">
        <v>81</v>
      </c>
      <c r="D20" s="166">
        <v>0</v>
      </c>
      <c r="E20" s="166">
        <v>0</v>
      </c>
      <c r="F20" s="166">
        <v>0</v>
      </c>
      <c r="G20" s="166">
        <v>0</v>
      </c>
      <c r="H20" s="166">
        <v>0</v>
      </c>
      <c r="I20" s="166">
        <v>0</v>
      </c>
      <c r="J20" s="630">
        <v>0</v>
      </c>
      <c r="K20" s="630"/>
    </row>
    <row r="21" spans="2:11" ht="15.75" thickBot="1" x14ac:dyDescent="0.3">
      <c r="B21" s="35">
        <v>12</v>
      </c>
      <c r="C21" s="8" t="s">
        <v>82</v>
      </c>
      <c r="D21" s="166">
        <v>3238075.93132</v>
      </c>
      <c r="E21" s="166">
        <v>3238075.93132</v>
      </c>
      <c r="F21" s="166">
        <v>0</v>
      </c>
      <c r="G21" s="166">
        <v>3237832.7214099998</v>
      </c>
      <c r="H21" s="166">
        <v>0</v>
      </c>
      <c r="I21" s="166">
        <v>0</v>
      </c>
      <c r="J21" s="630">
        <v>243.20991000000001</v>
      </c>
      <c r="K21" s="630"/>
    </row>
    <row r="22" spans="2:11" ht="27.75" thickBot="1" x14ac:dyDescent="0.3">
      <c r="B22" s="35">
        <v>13</v>
      </c>
      <c r="C22" s="8" t="s">
        <v>83</v>
      </c>
      <c r="D22" s="166">
        <v>0</v>
      </c>
      <c r="E22" s="166">
        <v>0</v>
      </c>
      <c r="F22" s="166">
        <v>0</v>
      </c>
      <c r="G22" s="166">
        <v>0</v>
      </c>
      <c r="H22" s="166">
        <v>0</v>
      </c>
      <c r="I22" s="166">
        <v>0</v>
      </c>
      <c r="J22" s="630">
        <v>0</v>
      </c>
      <c r="K22" s="630"/>
    </row>
    <row r="23" spans="2:11" ht="15.75" thickBot="1" x14ac:dyDescent="0.3">
      <c r="B23" s="35">
        <v>14</v>
      </c>
      <c r="C23" s="8" t="s">
        <v>84</v>
      </c>
      <c r="D23" s="166">
        <v>83980.345489999992</v>
      </c>
      <c r="E23" s="166">
        <v>83980.345489999992</v>
      </c>
      <c r="F23" s="166">
        <v>83980.040489999999</v>
      </c>
      <c r="G23" s="166">
        <v>0</v>
      </c>
      <c r="H23" s="166">
        <v>0</v>
      </c>
      <c r="I23" s="166">
        <v>0</v>
      </c>
      <c r="J23" s="630">
        <v>0</v>
      </c>
      <c r="K23" s="630"/>
    </row>
    <row r="24" spans="2:11" ht="15.75" thickBot="1" x14ac:dyDescent="0.3">
      <c r="B24" s="35">
        <v>15</v>
      </c>
      <c r="C24" s="8" t="s">
        <v>85</v>
      </c>
      <c r="D24" s="166">
        <v>895277.24976999999</v>
      </c>
      <c r="E24" s="166">
        <v>895277.24976999999</v>
      </c>
      <c r="F24" s="166">
        <v>895277.24976999999</v>
      </c>
      <c r="G24" s="166">
        <v>0</v>
      </c>
      <c r="H24" s="166">
        <v>0</v>
      </c>
      <c r="I24" s="166">
        <v>0</v>
      </c>
      <c r="J24" s="630">
        <v>0</v>
      </c>
      <c r="K24" s="630"/>
    </row>
    <row r="25" spans="2:11" ht="15.75" thickBot="1" x14ac:dyDescent="0.3">
      <c r="B25" s="35">
        <v>16</v>
      </c>
      <c r="C25" s="8" t="s">
        <v>86</v>
      </c>
      <c r="D25" s="166">
        <v>211444.85681999999</v>
      </c>
      <c r="E25" s="166">
        <v>211444.85681999999</v>
      </c>
      <c r="F25" s="166">
        <v>81407.114520000003</v>
      </c>
      <c r="G25" s="166">
        <v>0</v>
      </c>
      <c r="H25" s="166">
        <v>0</v>
      </c>
      <c r="I25" s="166">
        <v>0</v>
      </c>
      <c r="J25" s="630">
        <v>130037.7423</v>
      </c>
      <c r="K25" s="630"/>
    </row>
    <row r="26" spans="2:11" ht="15.75" thickBot="1" x14ac:dyDescent="0.3">
      <c r="B26" s="35">
        <v>17</v>
      </c>
      <c r="C26" s="8" t="s">
        <v>87</v>
      </c>
      <c r="D26" s="166">
        <v>1161231.08277</v>
      </c>
      <c r="E26" s="166">
        <v>1161231.08277</v>
      </c>
      <c r="F26" s="166">
        <v>874993.29476116179</v>
      </c>
      <c r="G26" s="166">
        <v>0</v>
      </c>
      <c r="H26" s="166">
        <v>0</v>
      </c>
      <c r="I26" s="166">
        <v>0</v>
      </c>
      <c r="J26" s="630">
        <v>286237.78814999998</v>
      </c>
      <c r="K26" s="630"/>
    </row>
    <row r="27" spans="2:11" ht="15.75" thickBot="1" x14ac:dyDescent="0.3">
      <c r="B27" s="35">
        <v>18</v>
      </c>
      <c r="C27" s="8" t="s">
        <v>88</v>
      </c>
      <c r="D27" s="166">
        <v>594795.67482000007</v>
      </c>
      <c r="E27" s="166">
        <v>594795.67482000007</v>
      </c>
      <c r="F27" s="166">
        <v>594717.72833990003</v>
      </c>
      <c r="G27" s="166">
        <v>0</v>
      </c>
      <c r="H27" s="166">
        <v>0</v>
      </c>
      <c r="I27" s="166">
        <v>0</v>
      </c>
      <c r="J27" s="630">
        <v>77.946480100035672</v>
      </c>
      <c r="K27" s="630"/>
    </row>
    <row r="28" spans="2:11" ht="27.75" thickBot="1" x14ac:dyDescent="0.3">
      <c r="B28" s="35">
        <v>19</v>
      </c>
      <c r="C28" s="8" t="s">
        <v>89</v>
      </c>
      <c r="D28" s="166">
        <v>114815.89940000001</v>
      </c>
      <c r="E28" s="166">
        <v>114815.89940000001</v>
      </c>
      <c r="F28" s="166">
        <v>114815.89940000001</v>
      </c>
      <c r="G28" s="166">
        <v>0</v>
      </c>
      <c r="H28" s="166">
        <v>0</v>
      </c>
      <c r="I28" s="166">
        <v>0</v>
      </c>
      <c r="J28" s="630">
        <v>0</v>
      </c>
      <c r="K28" s="630"/>
    </row>
    <row r="29" spans="2:11" ht="15.75" thickBot="1" x14ac:dyDescent="0.3">
      <c r="B29" s="249"/>
      <c r="C29" s="19" t="s">
        <v>125</v>
      </c>
      <c r="D29" s="184">
        <v>62314491.940840006</v>
      </c>
      <c r="E29" s="184">
        <v>62314491.940840006</v>
      </c>
      <c r="F29" s="184">
        <v>58460633.128535174</v>
      </c>
      <c r="G29" s="184">
        <v>3239817.3347899998</v>
      </c>
      <c r="H29" s="184">
        <v>67477.232095899992</v>
      </c>
      <c r="I29" s="184">
        <v>0</v>
      </c>
      <c r="J29" s="631">
        <v>546563.94056010002</v>
      </c>
      <c r="K29" s="631"/>
    </row>
    <row r="30" spans="2:11" ht="15.75" thickBot="1" x14ac:dyDescent="0.3">
      <c r="B30" s="35">
        <v>20</v>
      </c>
      <c r="C30" s="8" t="s">
        <v>91</v>
      </c>
      <c r="D30" s="166">
        <v>2020.9116399999998</v>
      </c>
      <c r="E30" s="166">
        <v>2020.9116399999998</v>
      </c>
      <c r="F30" s="166">
        <v>0</v>
      </c>
      <c r="G30" s="166">
        <v>2020.9116399999998</v>
      </c>
      <c r="H30" s="166">
        <v>0</v>
      </c>
      <c r="I30" s="166">
        <v>0</v>
      </c>
      <c r="J30" s="632">
        <v>0</v>
      </c>
      <c r="K30" s="632"/>
    </row>
    <row r="31" spans="2:11" ht="15.75" thickBot="1" x14ac:dyDescent="0.3">
      <c r="B31" s="35">
        <v>21</v>
      </c>
      <c r="C31" s="8" t="s">
        <v>92</v>
      </c>
      <c r="D31" s="166">
        <v>0</v>
      </c>
      <c r="E31" s="166">
        <v>0</v>
      </c>
      <c r="F31" s="166">
        <v>0</v>
      </c>
      <c r="G31" s="166">
        <v>0</v>
      </c>
      <c r="H31" s="166">
        <v>0</v>
      </c>
      <c r="I31" s="166">
        <v>0</v>
      </c>
      <c r="J31" s="630">
        <v>0</v>
      </c>
      <c r="K31" s="630"/>
    </row>
    <row r="32" spans="2:11" ht="15.75" thickBot="1" x14ac:dyDescent="0.3">
      <c r="B32" s="35">
        <v>22</v>
      </c>
      <c r="C32" s="8" t="s">
        <v>93</v>
      </c>
      <c r="D32" s="166">
        <v>0</v>
      </c>
      <c r="E32" s="166">
        <v>0</v>
      </c>
      <c r="F32" s="166">
        <v>0</v>
      </c>
      <c r="G32" s="166">
        <v>0</v>
      </c>
      <c r="H32" s="166">
        <v>0</v>
      </c>
      <c r="I32" s="166">
        <v>0</v>
      </c>
      <c r="J32" s="630">
        <v>0</v>
      </c>
      <c r="K32" s="630"/>
    </row>
    <row r="33" spans="2:11" ht="15.75" thickBot="1" x14ac:dyDescent="0.3">
      <c r="B33" s="35">
        <v>23</v>
      </c>
      <c r="C33" s="8" t="s">
        <v>94</v>
      </c>
      <c r="D33" s="166">
        <v>57696252.948940009</v>
      </c>
      <c r="E33" s="166">
        <v>57696252.948940009</v>
      </c>
      <c r="F33" s="166">
        <v>0</v>
      </c>
      <c r="G33" s="166">
        <v>3293377.56917</v>
      </c>
      <c r="H33" s="166">
        <v>5943.8330800000003</v>
      </c>
      <c r="I33" s="166">
        <v>0</v>
      </c>
      <c r="J33" s="630">
        <v>54396931.54669001</v>
      </c>
      <c r="K33" s="630"/>
    </row>
    <row r="34" spans="2:11" ht="27.75" thickBot="1" x14ac:dyDescent="0.3">
      <c r="B34" s="35">
        <v>24</v>
      </c>
      <c r="C34" s="8" t="s">
        <v>95</v>
      </c>
      <c r="D34" s="166">
        <v>0</v>
      </c>
      <c r="E34" s="166">
        <v>0</v>
      </c>
      <c r="F34" s="166">
        <v>0</v>
      </c>
      <c r="G34" s="166">
        <v>0</v>
      </c>
      <c r="H34" s="166">
        <v>0</v>
      </c>
      <c r="I34" s="166">
        <v>0</v>
      </c>
      <c r="J34" s="630">
        <v>0</v>
      </c>
      <c r="K34" s="630"/>
    </row>
    <row r="35" spans="2:11" ht="15.75" thickBot="1" x14ac:dyDescent="0.3">
      <c r="B35" s="35">
        <v>25</v>
      </c>
      <c r="C35" s="8" t="s">
        <v>82</v>
      </c>
      <c r="D35" s="166">
        <v>146774.48997</v>
      </c>
      <c r="E35" s="166">
        <v>146774.48997</v>
      </c>
      <c r="F35" s="166">
        <v>0</v>
      </c>
      <c r="G35" s="166">
        <v>146774.48997</v>
      </c>
      <c r="H35" s="166">
        <v>0</v>
      </c>
      <c r="I35" s="166">
        <v>0</v>
      </c>
      <c r="J35" s="630">
        <v>0</v>
      </c>
      <c r="K35" s="630"/>
    </row>
    <row r="36" spans="2:11" ht="27.75" thickBot="1" x14ac:dyDescent="0.3">
      <c r="B36" s="35">
        <v>26</v>
      </c>
      <c r="C36" s="8" t="s">
        <v>83</v>
      </c>
      <c r="D36" s="166">
        <v>0</v>
      </c>
      <c r="E36" s="166">
        <v>0</v>
      </c>
      <c r="F36" s="166">
        <v>0</v>
      </c>
      <c r="G36" s="166">
        <v>0</v>
      </c>
      <c r="H36" s="166">
        <v>0</v>
      </c>
      <c r="I36" s="166">
        <v>0</v>
      </c>
      <c r="J36" s="630">
        <v>0</v>
      </c>
      <c r="K36" s="630"/>
    </row>
    <row r="37" spans="2:11" ht="15.75" thickBot="1" x14ac:dyDescent="0.3">
      <c r="B37" s="35">
        <v>27</v>
      </c>
      <c r="C37" s="8" t="s">
        <v>96</v>
      </c>
      <c r="D37" s="166">
        <v>80090.969360000003</v>
      </c>
      <c r="E37" s="166">
        <v>80090.969360000003</v>
      </c>
      <c r="F37" s="166">
        <v>8748.1040366999987</v>
      </c>
      <c r="G37" s="166">
        <v>0</v>
      </c>
      <c r="H37" s="166">
        <v>0</v>
      </c>
      <c r="I37" s="166">
        <v>0</v>
      </c>
      <c r="J37" s="630">
        <v>71342.865323300008</v>
      </c>
      <c r="K37" s="630"/>
    </row>
    <row r="38" spans="2:11" ht="15.75" thickBot="1" x14ac:dyDescent="0.3">
      <c r="B38" s="35">
        <v>28</v>
      </c>
      <c r="C38" s="8" t="s">
        <v>97</v>
      </c>
      <c r="D38" s="166">
        <v>76363.010200000004</v>
      </c>
      <c r="E38" s="166">
        <v>76363.010200000004</v>
      </c>
      <c r="F38" s="166">
        <v>21817.660083289506</v>
      </c>
      <c r="G38" s="166">
        <v>0</v>
      </c>
      <c r="H38" s="166">
        <v>0</v>
      </c>
      <c r="I38" s="166">
        <v>0</v>
      </c>
      <c r="J38" s="630">
        <v>54545.350116710499</v>
      </c>
      <c r="K38" s="630"/>
    </row>
    <row r="39" spans="2:11" ht="15.75" thickBot="1" x14ac:dyDescent="0.3">
      <c r="B39" s="35">
        <v>29</v>
      </c>
      <c r="C39" s="8" t="s">
        <v>98</v>
      </c>
      <c r="D39" s="166">
        <v>0</v>
      </c>
      <c r="E39" s="166">
        <v>0</v>
      </c>
      <c r="F39" s="166">
        <v>0</v>
      </c>
      <c r="G39" s="166">
        <v>0</v>
      </c>
      <c r="H39" s="166">
        <v>0</v>
      </c>
      <c r="I39" s="166">
        <v>0</v>
      </c>
      <c r="J39" s="630">
        <v>0</v>
      </c>
      <c r="K39" s="630"/>
    </row>
    <row r="40" spans="2:11" ht="15.75" thickBot="1" x14ac:dyDescent="0.3">
      <c r="B40" s="35">
        <v>30</v>
      </c>
      <c r="C40" s="8" t="s">
        <v>99</v>
      </c>
      <c r="D40" s="166">
        <v>529919.39465999999</v>
      </c>
      <c r="E40" s="166">
        <v>529919.39465999999</v>
      </c>
      <c r="F40" s="166">
        <v>0</v>
      </c>
      <c r="G40" s="166">
        <v>0</v>
      </c>
      <c r="H40" s="166">
        <v>0</v>
      </c>
      <c r="I40" s="166">
        <v>0</v>
      </c>
      <c r="J40" s="630">
        <v>529919.39465999999</v>
      </c>
      <c r="K40" s="630"/>
    </row>
    <row r="41" spans="2:11" ht="27.75" thickBot="1" x14ac:dyDescent="0.3">
      <c r="B41" s="35">
        <v>31</v>
      </c>
      <c r="C41" s="8" t="s">
        <v>100</v>
      </c>
      <c r="D41" s="166">
        <v>0</v>
      </c>
      <c r="E41" s="166">
        <v>0</v>
      </c>
      <c r="F41" s="166">
        <v>0</v>
      </c>
      <c r="G41" s="166">
        <v>0</v>
      </c>
      <c r="H41" s="166">
        <v>0</v>
      </c>
      <c r="I41" s="166">
        <v>0</v>
      </c>
      <c r="J41" s="630">
        <v>0</v>
      </c>
      <c r="K41" s="630"/>
    </row>
    <row r="42" spans="2:11" ht="15.75" thickBot="1" x14ac:dyDescent="0.3">
      <c r="B42" s="125">
        <v>32</v>
      </c>
      <c r="C42" s="29" t="s">
        <v>101</v>
      </c>
      <c r="D42" s="206">
        <v>0</v>
      </c>
      <c r="E42" s="206">
        <v>0</v>
      </c>
      <c r="F42" s="206">
        <v>0</v>
      </c>
      <c r="G42" s="206">
        <v>0</v>
      </c>
      <c r="H42" s="206">
        <v>0</v>
      </c>
      <c r="I42" s="206">
        <v>0</v>
      </c>
      <c r="J42" s="633">
        <v>0</v>
      </c>
      <c r="K42" s="633"/>
    </row>
    <row r="43" spans="2:11" ht="15.75" thickBot="1" x14ac:dyDescent="0.3">
      <c r="B43" s="265"/>
      <c r="C43" s="30" t="s">
        <v>126</v>
      </c>
      <c r="D43" s="292">
        <v>58531421.724770017</v>
      </c>
      <c r="E43" s="292">
        <v>58531421.724770017</v>
      </c>
      <c r="F43" s="292">
        <v>30565.764119989504</v>
      </c>
      <c r="G43" s="292">
        <v>3442172.9707800001</v>
      </c>
      <c r="H43" s="292">
        <v>5943.8330800000003</v>
      </c>
      <c r="I43" s="292">
        <v>0</v>
      </c>
      <c r="J43" s="634">
        <v>55052739.156790018</v>
      </c>
      <c r="K43" s="634"/>
    </row>
    <row r="44" spans="2:11" x14ac:dyDescent="0.25">
      <c r="B44" s="247"/>
      <c r="C44" s="635" t="s">
        <v>1231</v>
      </c>
      <c r="D44" s="635"/>
      <c r="E44" s="635"/>
      <c r="F44" s="635"/>
      <c r="G44" s="635"/>
      <c r="H44" s="635"/>
      <c r="I44" s="635"/>
      <c r="J44" s="636"/>
      <c r="K44" s="26"/>
    </row>
  </sheetData>
  <sheetProtection algorithmName="SHA-512" hashValue="yvApQEKCfTr8ox6yb492MM0Bd43BQ5u8NpXm59A/v271p9r2xZRCGUl7N/gK40YT5frnL3iRtAN0DP9q/2Tsdg==" saltValue="NbN8k7cjFFhXJ46tmxWhcw==" spinCount="100000" sheet="1" objects="1" scenarios="1"/>
  <mergeCells count="40">
    <mergeCell ref="D8:D9"/>
    <mergeCell ref="E8:E9"/>
    <mergeCell ref="J9:K9"/>
    <mergeCell ref="J10:K10"/>
    <mergeCell ref="J11:K11"/>
    <mergeCell ref="J19:K19"/>
    <mergeCell ref="J20:K20"/>
    <mergeCell ref="J21:K21"/>
    <mergeCell ref="J22:K22"/>
    <mergeCell ref="J13:K13"/>
    <mergeCell ref="J14:K14"/>
    <mergeCell ref="J15:K15"/>
    <mergeCell ref="J42:K42"/>
    <mergeCell ref="J43:K43"/>
    <mergeCell ref="C44:J44"/>
    <mergeCell ref="J40:K40"/>
    <mergeCell ref="J41:K41"/>
    <mergeCell ref="J39:K39"/>
    <mergeCell ref="J30:K30"/>
    <mergeCell ref="J31:K31"/>
    <mergeCell ref="J32:K32"/>
    <mergeCell ref="J33:K33"/>
    <mergeCell ref="J34:K34"/>
    <mergeCell ref="J35:K35"/>
    <mergeCell ref="J7:K7"/>
    <mergeCell ref="B4:K4"/>
    <mergeCell ref="J36:K36"/>
    <mergeCell ref="J37:K37"/>
    <mergeCell ref="J38:K38"/>
    <mergeCell ref="J27:K27"/>
    <mergeCell ref="J28:K28"/>
    <mergeCell ref="J29:K29"/>
    <mergeCell ref="J23:K23"/>
    <mergeCell ref="J12:K12"/>
    <mergeCell ref="J16:K16"/>
    <mergeCell ref="J17:K17"/>
    <mergeCell ref="J24:K24"/>
    <mergeCell ref="J25:K25"/>
    <mergeCell ref="J26:K26"/>
    <mergeCell ref="J18:K18"/>
  </mergeCells>
  <hyperlinks>
    <hyperlink ref="A1" location="INDICE!A1" display="&lt;&lt;Volver al índice" xr:uid="{7B3F884D-25AA-40A8-AAC8-DA160C784954}"/>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642F-8D58-4BA8-B808-B8E7FF09B0E6}">
  <dimension ref="A1:S21"/>
  <sheetViews>
    <sheetView showGridLines="0" workbookViewId="0"/>
  </sheetViews>
  <sheetFormatPr baseColWidth="10" defaultRowHeight="15" x14ac:dyDescent="0.25"/>
  <cols>
    <col min="1" max="1" width="16.7109375" bestFit="1" customWidth="1"/>
    <col min="2" max="2" width="2.42578125" bestFit="1" customWidth="1"/>
    <col min="3" max="3" width="73.85546875" customWidth="1"/>
    <col min="4" max="4" width="10.85546875" customWidth="1"/>
    <col min="5" max="5" width="12.140625" customWidth="1"/>
    <col min="7" max="7" width="15.5703125" customWidth="1"/>
  </cols>
  <sheetData>
    <row r="1" spans="1:19" x14ac:dyDescent="0.25">
      <c r="A1" s="148"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ht="6" customHeight="1" x14ac:dyDescent="0.25">
      <c r="A3" s="1"/>
      <c r="B3" s="1"/>
      <c r="C3" s="1"/>
      <c r="D3" s="1"/>
      <c r="E3" s="1"/>
      <c r="F3" s="1"/>
      <c r="G3" s="1"/>
      <c r="H3" s="1"/>
      <c r="I3" s="1"/>
      <c r="J3" s="1"/>
      <c r="K3" s="1"/>
      <c r="L3" s="1"/>
      <c r="M3" s="1"/>
      <c r="N3" s="1"/>
      <c r="O3" s="1"/>
      <c r="P3" s="1"/>
      <c r="Q3" s="1"/>
      <c r="R3" s="1"/>
      <c r="S3" s="1"/>
    </row>
    <row r="4" spans="1:19" ht="36.6" customHeight="1" x14ac:dyDescent="0.25">
      <c r="A4" s="1"/>
      <c r="B4" s="629" t="s">
        <v>3</v>
      </c>
      <c r="C4" s="629"/>
      <c r="D4" s="629"/>
      <c r="E4" s="629"/>
      <c r="F4" s="629"/>
      <c r="G4" s="629"/>
      <c r="H4" s="629"/>
      <c r="I4" s="1"/>
      <c r="J4" s="1"/>
      <c r="K4" s="1"/>
      <c r="L4" s="1"/>
      <c r="M4" s="1"/>
      <c r="N4" s="1"/>
      <c r="O4" s="1"/>
      <c r="P4" s="1"/>
      <c r="Q4" s="1"/>
      <c r="R4" s="1"/>
      <c r="S4" s="1"/>
    </row>
    <row r="5" spans="1:19" ht="6" customHeight="1" x14ac:dyDescent="0.25">
      <c r="A5" s="1"/>
      <c r="B5" s="1"/>
      <c r="C5" s="1"/>
      <c r="D5" s="1"/>
      <c r="E5" s="1"/>
      <c r="F5" s="1"/>
      <c r="G5" s="1"/>
      <c r="H5" s="1"/>
      <c r="I5" s="1"/>
      <c r="J5" s="1"/>
      <c r="K5" s="1"/>
      <c r="L5" s="1"/>
      <c r="M5" s="1"/>
      <c r="N5" s="1"/>
      <c r="O5" s="1"/>
      <c r="P5" s="1"/>
      <c r="Q5" s="1"/>
      <c r="R5" s="1"/>
      <c r="S5" s="1"/>
    </row>
    <row r="6" spans="1:19" x14ac:dyDescent="0.25">
      <c r="B6" s="23"/>
      <c r="C6" s="23"/>
      <c r="D6" s="81"/>
    </row>
    <row r="7" spans="1:19" x14ac:dyDescent="0.25">
      <c r="B7" s="23"/>
      <c r="C7" s="23"/>
      <c r="D7" s="278" t="s">
        <v>1199</v>
      </c>
      <c r="E7" s="278" t="s">
        <v>1225</v>
      </c>
      <c r="F7" s="278" t="s">
        <v>1200</v>
      </c>
      <c r="G7" s="278" t="s">
        <v>1226</v>
      </c>
      <c r="H7" s="278" t="s">
        <v>1201</v>
      </c>
    </row>
    <row r="8" spans="1:19" ht="15.75" thickBot="1" x14ac:dyDescent="0.3">
      <c r="B8" s="23"/>
      <c r="C8" s="23"/>
      <c r="D8" s="637" t="s">
        <v>127</v>
      </c>
      <c r="E8" s="638" t="s">
        <v>1229</v>
      </c>
      <c r="F8" s="638"/>
      <c r="G8" s="638"/>
      <c r="H8" s="638"/>
    </row>
    <row r="9" spans="1:19" ht="41.25" thickBot="1" x14ac:dyDescent="0.3">
      <c r="B9" s="277"/>
      <c r="C9" s="32" t="s">
        <v>26</v>
      </c>
      <c r="D9" s="638"/>
      <c r="E9" s="5" t="s">
        <v>128</v>
      </c>
      <c r="F9" s="5" t="s">
        <v>129</v>
      </c>
      <c r="G9" s="5" t="s">
        <v>130</v>
      </c>
      <c r="H9" s="5" t="s">
        <v>131</v>
      </c>
    </row>
    <row r="10" spans="1:19" ht="27.75" thickBot="1" x14ac:dyDescent="0.3">
      <c r="B10" s="157">
        <v>1</v>
      </c>
      <c r="C10" s="33" t="s">
        <v>132</v>
      </c>
      <c r="D10" s="165">
        <v>61767928.000279903</v>
      </c>
      <c r="E10" s="165">
        <v>58460633.128535174</v>
      </c>
      <c r="F10" s="165">
        <v>67477.232095899992</v>
      </c>
      <c r="G10" s="165">
        <v>3239817.3347899998</v>
      </c>
      <c r="H10" s="165">
        <v>0</v>
      </c>
    </row>
    <row r="11" spans="1:19" ht="27.75" thickBot="1" x14ac:dyDescent="0.3">
      <c r="B11" s="157">
        <v>2</v>
      </c>
      <c r="C11" s="33" t="s">
        <v>133</v>
      </c>
      <c r="D11" s="165">
        <v>3478682.5679799989</v>
      </c>
      <c r="E11" s="165">
        <v>30565.764119989504</v>
      </c>
      <c r="F11" s="165">
        <v>5943.8330800000003</v>
      </c>
      <c r="G11" s="165">
        <v>3442172.9707800001</v>
      </c>
      <c r="H11" s="165">
        <v>0</v>
      </c>
    </row>
    <row r="12" spans="1:19" ht="15.75" thickBot="1" x14ac:dyDescent="0.3">
      <c r="B12" s="157">
        <v>3</v>
      </c>
      <c r="C12" s="33" t="s">
        <v>134</v>
      </c>
      <c r="D12" s="165">
        <v>58289245.432299905</v>
      </c>
      <c r="E12" s="165">
        <v>58430067.364415184</v>
      </c>
      <c r="F12" s="165">
        <v>61533.399015899995</v>
      </c>
      <c r="G12" s="165">
        <v>-202355.63599000033</v>
      </c>
      <c r="H12" s="165">
        <v>0</v>
      </c>
    </row>
    <row r="13" spans="1:19" ht="15.75" thickBot="1" x14ac:dyDescent="0.3">
      <c r="B13" s="35">
        <v>4</v>
      </c>
      <c r="C13" s="34" t="s">
        <v>135</v>
      </c>
      <c r="D13" s="166">
        <v>7896803.8214304708</v>
      </c>
      <c r="E13" s="166">
        <v>7896803.8214304708</v>
      </c>
      <c r="F13" s="166">
        <v>0</v>
      </c>
      <c r="G13" s="166">
        <v>0</v>
      </c>
      <c r="H13" s="166">
        <v>0</v>
      </c>
    </row>
    <row r="14" spans="1:19" ht="15.75" thickBot="1" x14ac:dyDescent="0.3">
      <c r="B14" s="35">
        <v>5</v>
      </c>
      <c r="C14" s="213" t="s">
        <v>136</v>
      </c>
      <c r="D14" s="166">
        <v>0</v>
      </c>
      <c r="E14" s="166">
        <v>0</v>
      </c>
      <c r="F14" s="166">
        <v>0</v>
      </c>
      <c r="G14" s="166">
        <v>0</v>
      </c>
      <c r="H14" s="166">
        <v>0</v>
      </c>
    </row>
    <row r="15" spans="1:19" ht="15.75" thickBot="1" x14ac:dyDescent="0.3">
      <c r="B15" s="35">
        <v>6</v>
      </c>
      <c r="C15" s="213" t="s">
        <v>137</v>
      </c>
      <c r="D15" s="166">
        <v>1452463.3742120224</v>
      </c>
      <c r="E15" s="166">
        <v>0</v>
      </c>
      <c r="F15" s="166">
        <v>0</v>
      </c>
      <c r="G15" s="166">
        <v>1452463.3742120224</v>
      </c>
      <c r="H15" s="166">
        <v>0</v>
      </c>
    </row>
    <row r="16" spans="1:19" ht="15.75" thickBot="1" x14ac:dyDescent="0.3">
      <c r="B16" s="35">
        <v>7</v>
      </c>
      <c r="C16" s="213" t="s">
        <v>138</v>
      </c>
      <c r="D16" s="166">
        <v>0</v>
      </c>
      <c r="E16" s="166">
        <v>0</v>
      </c>
      <c r="F16" s="166">
        <v>0</v>
      </c>
      <c r="G16" s="166">
        <v>0</v>
      </c>
      <c r="H16" s="166">
        <v>0</v>
      </c>
    </row>
    <row r="17" spans="2:8" ht="15.75" thickBot="1" x14ac:dyDescent="0.3">
      <c r="B17" s="35">
        <v>8</v>
      </c>
      <c r="C17" s="213" t="s">
        <v>139</v>
      </c>
      <c r="D17" s="166">
        <v>0</v>
      </c>
      <c r="E17" s="166">
        <v>173622.63976999998</v>
      </c>
      <c r="F17" s="166">
        <v>-173622.63976999998</v>
      </c>
      <c r="G17" s="166">
        <v>0</v>
      </c>
      <c r="H17" s="166">
        <v>0</v>
      </c>
    </row>
    <row r="18" spans="2:8" ht="15.75" thickBot="1" x14ac:dyDescent="0.3">
      <c r="B18" s="35">
        <v>9</v>
      </c>
      <c r="C18" s="213" t="s">
        <v>140</v>
      </c>
      <c r="D18" s="166">
        <v>-5672761.6024467964</v>
      </c>
      <c r="E18" s="166">
        <v>-5672761.6024467964</v>
      </c>
      <c r="F18" s="166">
        <v>0</v>
      </c>
      <c r="G18" s="166">
        <v>0</v>
      </c>
      <c r="H18" s="166">
        <v>0</v>
      </c>
    </row>
    <row r="19" spans="2:8" ht="15.75" thickBot="1" x14ac:dyDescent="0.3">
      <c r="B19" s="35">
        <v>10</v>
      </c>
      <c r="C19" s="213" t="s">
        <v>141</v>
      </c>
      <c r="D19" s="166">
        <v>-323864.24186900002</v>
      </c>
      <c r="E19" s="166">
        <v>-514902.44693560002</v>
      </c>
      <c r="F19" s="166">
        <v>191038.2050666</v>
      </c>
      <c r="G19" s="166">
        <v>0</v>
      </c>
      <c r="H19" s="166">
        <v>0</v>
      </c>
    </row>
    <row r="20" spans="2:8" ht="15.75" thickBot="1" x14ac:dyDescent="0.3">
      <c r="B20" s="38">
        <v>11</v>
      </c>
      <c r="C20" s="235" t="s">
        <v>142</v>
      </c>
      <c r="D20" s="219">
        <v>235459.08614343649</v>
      </c>
      <c r="E20" s="166">
        <v>-10045.813253411485</v>
      </c>
      <c r="F20" s="219">
        <v>0</v>
      </c>
      <c r="G20" s="219">
        <v>245504.89939684796</v>
      </c>
      <c r="H20" s="219">
        <v>0</v>
      </c>
    </row>
    <row r="21" spans="2:8" ht="15.75" thickBot="1" x14ac:dyDescent="0.3">
      <c r="B21" s="263">
        <v>12</v>
      </c>
      <c r="C21" s="17" t="s">
        <v>143</v>
      </c>
      <c r="D21" s="187">
        <v>61877345.564911224</v>
      </c>
      <c r="E21" s="187">
        <v>60302783.962979853</v>
      </c>
      <c r="F21" s="187">
        <v>78948.964312500015</v>
      </c>
      <c r="G21" s="187">
        <v>1495612.63761887</v>
      </c>
      <c r="H21" s="187">
        <v>0</v>
      </c>
    </row>
  </sheetData>
  <sheetProtection algorithmName="SHA-512" hashValue="HcKIp+A02lj7c1/Wig5yNkPwaBXk+dwn84qvD1ll7HGafw0nfSZnZPhtpsXcdBUDpfAifYVZAx+arTACpLio8A==" saltValue="UU8at3vOVtVo7gK2fVFtgA==" spinCount="100000" sheet="1" objects="1" scenarios="1"/>
  <mergeCells count="3">
    <mergeCell ref="D8:D9"/>
    <mergeCell ref="E8:H8"/>
    <mergeCell ref="B4:H4"/>
  </mergeCells>
  <hyperlinks>
    <hyperlink ref="A1" location="INDICE!A1" display="&lt;&lt;Volver al índice" xr:uid="{C4CD2CA7-0317-4B1A-A4CE-459361932F99}"/>
  </hyperlinks>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3117-FE88-4881-A506-33069C9DFA7D}">
  <dimension ref="A1:S49"/>
  <sheetViews>
    <sheetView showGridLines="0" zoomScaleNormal="100" workbookViewId="0"/>
  </sheetViews>
  <sheetFormatPr baseColWidth="10" defaultRowHeight="15" x14ac:dyDescent="0.25"/>
  <cols>
    <col min="1" max="1" width="16.7109375" bestFit="1" customWidth="1"/>
    <col min="2" max="2" width="5.7109375" bestFit="1" customWidth="1"/>
    <col min="3" max="3" width="113.7109375" customWidth="1"/>
  </cols>
  <sheetData>
    <row r="1" spans="1:19" x14ac:dyDescent="0.25">
      <c r="A1" s="148"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ht="6" customHeight="1" x14ac:dyDescent="0.25">
      <c r="A3" s="1"/>
      <c r="B3" s="1"/>
      <c r="C3" s="1"/>
      <c r="D3" s="1"/>
      <c r="E3" s="1"/>
      <c r="F3" s="1"/>
      <c r="G3" s="1"/>
      <c r="H3" s="1"/>
      <c r="I3" s="1"/>
      <c r="J3" s="1"/>
      <c r="K3" s="1"/>
      <c r="L3" s="1"/>
      <c r="M3" s="1"/>
      <c r="N3" s="1"/>
      <c r="O3" s="1"/>
      <c r="P3" s="1"/>
      <c r="Q3" s="1"/>
      <c r="R3" s="1"/>
      <c r="S3" s="1"/>
    </row>
    <row r="4" spans="1:19" ht="18" x14ac:dyDescent="0.25">
      <c r="A4" s="1"/>
      <c r="B4" s="43" t="s">
        <v>4</v>
      </c>
      <c r="C4" s="43"/>
      <c r="D4" s="1"/>
      <c r="E4" s="1"/>
      <c r="F4" s="1"/>
      <c r="G4" s="1"/>
      <c r="H4" s="1"/>
      <c r="I4" s="1"/>
      <c r="J4" s="1"/>
      <c r="K4" s="1"/>
      <c r="L4" s="1"/>
      <c r="M4" s="1"/>
      <c r="N4" s="1"/>
      <c r="O4" s="1"/>
      <c r="P4" s="1"/>
      <c r="Q4" s="1"/>
      <c r="R4" s="1"/>
      <c r="S4" s="1"/>
    </row>
    <row r="5" spans="1:19" ht="6" customHeight="1" x14ac:dyDescent="0.25">
      <c r="A5" s="1"/>
      <c r="B5" s="1"/>
      <c r="C5" s="1"/>
      <c r="D5" s="1"/>
      <c r="E5" s="1"/>
      <c r="F5" s="1"/>
      <c r="G5" s="1"/>
      <c r="H5" s="1"/>
      <c r="I5" s="1"/>
      <c r="J5" s="1"/>
      <c r="K5" s="1"/>
      <c r="L5" s="1"/>
      <c r="M5" s="1"/>
      <c r="N5" s="1"/>
      <c r="O5" s="1"/>
      <c r="P5" s="1"/>
      <c r="Q5" s="1"/>
      <c r="R5" s="1"/>
      <c r="S5" s="1"/>
    </row>
    <row r="6" spans="1:19" x14ac:dyDescent="0.25">
      <c r="B6" s="23"/>
      <c r="C6" s="23"/>
      <c r="D6" s="161"/>
    </row>
    <row r="7" spans="1:19" ht="15.75" thickBot="1" x14ac:dyDescent="0.3">
      <c r="B7" s="294"/>
      <c r="C7" s="160" t="s">
        <v>26</v>
      </c>
      <c r="D7" s="158" t="s">
        <v>145</v>
      </c>
    </row>
    <row r="8" spans="1:19" ht="15.75" thickBot="1" x14ac:dyDescent="0.3">
      <c r="B8" s="295"/>
      <c r="C8" s="640" t="s">
        <v>146</v>
      </c>
      <c r="D8" s="640"/>
    </row>
    <row r="9" spans="1:19" ht="15.75" thickBot="1" x14ac:dyDescent="0.3">
      <c r="B9" s="35">
        <v>1</v>
      </c>
      <c r="C9" s="10" t="s">
        <v>147</v>
      </c>
      <c r="D9" s="166">
        <v>4404117.6630500006</v>
      </c>
    </row>
    <row r="10" spans="1:19" ht="15.75" thickBot="1" x14ac:dyDescent="0.3">
      <c r="B10" s="35">
        <v>2</v>
      </c>
      <c r="C10" s="10" t="s">
        <v>148</v>
      </c>
      <c r="D10" s="166">
        <v>312675.15952999995</v>
      </c>
    </row>
    <row r="11" spans="1:19" ht="15.75" thickBot="1" x14ac:dyDescent="0.3">
      <c r="B11" s="35">
        <v>3</v>
      </c>
      <c r="C11" s="10" t="s">
        <v>149</v>
      </c>
      <c r="D11" s="166">
        <v>-24421.781999999999</v>
      </c>
    </row>
    <row r="12" spans="1:19" ht="15.75" thickBot="1" x14ac:dyDescent="0.3">
      <c r="B12" s="35" t="s">
        <v>114</v>
      </c>
      <c r="C12" s="10" t="s">
        <v>150</v>
      </c>
      <c r="D12" s="166">
        <v>52893.169395000004</v>
      </c>
    </row>
    <row r="13" spans="1:19" ht="15.75" thickBot="1" x14ac:dyDescent="0.3">
      <c r="B13" s="112">
        <v>6</v>
      </c>
      <c r="C13" s="40" t="s">
        <v>151</v>
      </c>
      <c r="D13" s="169">
        <v>4745264.2099750005</v>
      </c>
    </row>
    <row r="14" spans="1:19" ht="15.75" thickBot="1" x14ac:dyDescent="0.3">
      <c r="B14" s="302"/>
      <c r="C14" s="641" t="s">
        <v>152</v>
      </c>
      <c r="D14" s="641"/>
    </row>
    <row r="15" spans="1:19" ht="15.75" thickBot="1" x14ac:dyDescent="0.3">
      <c r="B15" s="35">
        <v>7</v>
      </c>
      <c r="C15" s="10" t="s">
        <v>153</v>
      </c>
      <c r="D15" s="166">
        <v>-5601.44714733</v>
      </c>
    </row>
    <row r="16" spans="1:19" ht="15.75" thickBot="1" x14ac:dyDescent="0.3">
      <c r="B16" s="35">
        <v>8</v>
      </c>
      <c r="C16" s="10" t="s">
        <v>154</v>
      </c>
      <c r="D16" s="166">
        <v>-130037.7423</v>
      </c>
    </row>
    <row r="17" spans="2:4" ht="27.75" thickBot="1" x14ac:dyDescent="0.3">
      <c r="B17" s="35">
        <v>10</v>
      </c>
      <c r="C17" s="10" t="s">
        <v>1176</v>
      </c>
      <c r="D17" s="166">
        <v>-260427.81443</v>
      </c>
    </row>
    <row r="18" spans="2:4" ht="15.75" thickBot="1" x14ac:dyDescent="0.3">
      <c r="B18" s="35">
        <v>11</v>
      </c>
      <c r="C18" s="10" t="s">
        <v>155</v>
      </c>
      <c r="D18" s="166">
        <v>14468.277820000001</v>
      </c>
    </row>
    <row r="19" spans="2:4" ht="15.75" thickBot="1" x14ac:dyDescent="0.3">
      <c r="B19" s="35">
        <v>15</v>
      </c>
      <c r="C19" s="10" t="s">
        <v>156</v>
      </c>
      <c r="D19" s="166">
        <v>-77.946479999999994</v>
      </c>
    </row>
    <row r="20" spans="2:4" ht="16.5" thickBot="1" x14ac:dyDescent="0.3">
      <c r="B20" s="35">
        <v>16</v>
      </c>
      <c r="C20" s="10" t="s">
        <v>157</v>
      </c>
      <c r="D20" s="166">
        <v>-977349.20783000009</v>
      </c>
    </row>
    <row r="21" spans="2:4" ht="15.75" thickBot="1" x14ac:dyDescent="0.3">
      <c r="B21" s="7" t="s">
        <v>707</v>
      </c>
      <c r="C21" s="10" t="s">
        <v>158</v>
      </c>
      <c r="D21" s="166">
        <v>-1718.75269</v>
      </c>
    </row>
    <row r="22" spans="2:4" ht="15.75" thickBot="1" x14ac:dyDescent="0.3">
      <c r="B22" s="35" t="s">
        <v>721</v>
      </c>
      <c r="C22" s="9" t="s">
        <v>159</v>
      </c>
      <c r="D22" s="166">
        <v>-24914.775393710002</v>
      </c>
    </row>
    <row r="23" spans="2:4" ht="15.75" thickBot="1" x14ac:dyDescent="0.3">
      <c r="B23" s="112">
        <v>28</v>
      </c>
      <c r="C23" s="40" t="s">
        <v>160</v>
      </c>
      <c r="D23" s="166">
        <v>-1385659.40845104</v>
      </c>
    </row>
    <row r="24" spans="2:4" ht="15.75" thickBot="1" x14ac:dyDescent="0.3">
      <c r="B24" s="112">
        <v>29</v>
      </c>
      <c r="C24" s="40" t="s">
        <v>29</v>
      </c>
      <c r="D24" s="169">
        <v>3359604.8015239602</v>
      </c>
    </row>
    <row r="25" spans="2:4" ht="15.75" thickBot="1" x14ac:dyDescent="0.3">
      <c r="B25" s="302"/>
      <c r="C25" s="641" t="s">
        <v>161</v>
      </c>
      <c r="D25" s="641"/>
    </row>
    <row r="26" spans="2:4" ht="15.75" thickBot="1" x14ac:dyDescent="0.3">
      <c r="B26" s="35">
        <v>36</v>
      </c>
      <c r="C26" s="10" t="s">
        <v>162</v>
      </c>
      <c r="D26" s="169">
        <v>0</v>
      </c>
    </row>
    <row r="27" spans="2:4" ht="15.75" thickBot="1" x14ac:dyDescent="0.3">
      <c r="B27" s="35">
        <v>43</v>
      </c>
      <c r="C27" s="10" t="s">
        <v>163</v>
      </c>
      <c r="D27" s="169">
        <v>0</v>
      </c>
    </row>
    <row r="28" spans="2:4" ht="15.75" thickBot="1" x14ac:dyDescent="0.3">
      <c r="B28" s="35">
        <v>44</v>
      </c>
      <c r="C28" s="10" t="s">
        <v>164</v>
      </c>
      <c r="D28" s="169">
        <v>0</v>
      </c>
    </row>
    <row r="29" spans="2:4" ht="15.75" thickBot="1" x14ac:dyDescent="0.3">
      <c r="B29" s="112">
        <v>45</v>
      </c>
      <c r="C29" s="40" t="s">
        <v>165</v>
      </c>
      <c r="D29" s="169">
        <v>3359604.8015239602</v>
      </c>
    </row>
    <row r="30" spans="2:4" ht="15.75" thickBot="1" x14ac:dyDescent="0.3">
      <c r="B30" s="302"/>
      <c r="C30" s="641" t="s">
        <v>166</v>
      </c>
      <c r="D30" s="641"/>
    </row>
    <row r="31" spans="2:4" ht="15.75" thickBot="1" x14ac:dyDescent="0.3">
      <c r="B31" s="35">
        <v>46</v>
      </c>
      <c r="C31" s="10" t="s">
        <v>167</v>
      </c>
      <c r="D31" s="105">
        <v>600000</v>
      </c>
    </row>
    <row r="32" spans="2:4" ht="15.75" thickBot="1" x14ac:dyDescent="0.3">
      <c r="B32" s="112">
        <v>51</v>
      </c>
      <c r="C32" s="40" t="s">
        <v>168</v>
      </c>
      <c r="D32" s="168">
        <v>600000</v>
      </c>
    </row>
    <row r="33" spans="2:4" ht="15.75" thickBot="1" x14ac:dyDescent="0.3">
      <c r="B33" s="35">
        <v>52</v>
      </c>
      <c r="C33" s="10" t="s">
        <v>169</v>
      </c>
      <c r="D33" s="166">
        <v>-79.62012</v>
      </c>
    </row>
    <row r="34" spans="2:4" ht="15.75" thickBot="1" x14ac:dyDescent="0.3">
      <c r="B34" s="112">
        <v>57</v>
      </c>
      <c r="C34" s="34" t="s">
        <v>170</v>
      </c>
      <c r="D34" s="169">
        <v>-79.62012</v>
      </c>
    </row>
    <row r="35" spans="2:4" ht="15.75" thickBot="1" x14ac:dyDescent="0.3">
      <c r="B35" s="112">
        <v>58</v>
      </c>
      <c r="C35" s="34" t="s">
        <v>171</v>
      </c>
      <c r="D35" s="168">
        <v>599920.37988000002</v>
      </c>
    </row>
    <row r="36" spans="2:4" ht="15.75" thickBot="1" x14ac:dyDescent="0.3">
      <c r="B36" s="112">
        <v>59</v>
      </c>
      <c r="C36" s="34" t="s">
        <v>172</v>
      </c>
      <c r="D36" s="168">
        <v>3959525.1814039601</v>
      </c>
    </row>
    <row r="37" spans="2:4" ht="15.75" thickBot="1" x14ac:dyDescent="0.3">
      <c r="B37" s="112">
        <v>60</v>
      </c>
      <c r="C37" s="34" t="s">
        <v>173</v>
      </c>
      <c r="D37" s="168">
        <v>24883122.129115392</v>
      </c>
    </row>
    <row r="38" spans="2:4" ht="15.75" thickBot="1" x14ac:dyDescent="0.3">
      <c r="B38" s="296"/>
      <c r="C38" s="641" t="s">
        <v>174</v>
      </c>
      <c r="D38" s="641"/>
    </row>
    <row r="39" spans="2:4" ht="15.75" thickBot="1" x14ac:dyDescent="0.3">
      <c r="B39" s="35">
        <v>61</v>
      </c>
      <c r="C39" s="10" t="s">
        <v>175</v>
      </c>
      <c r="D39" s="167">
        <v>0.13501540000000001</v>
      </c>
    </row>
    <row r="40" spans="2:4" ht="15.75" thickBot="1" x14ac:dyDescent="0.3">
      <c r="B40" s="35">
        <v>62</v>
      </c>
      <c r="C40" s="10" t="s">
        <v>176</v>
      </c>
      <c r="D40" s="167">
        <v>0.13501540000000001</v>
      </c>
    </row>
    <row r="41" spans="2:4" ht="15.75" thickBot="1" x14ac:dyDescent="0.3">
      <c r="B41" s="35">
        <v>63</v>
      </c>
      <c r="C41" s="10" t="s">
        <v>177</v>
      </c>
      <c r="D41" s="167">
        <v>0.15912493</v>
      </c>
    </row>
    <row r="42" spans="2:4" ht="15.75" thickBot="1" x14ac:dyDescent="0.3">
      <c r="B42" s="35">
        <v>64</v>
      </c>
      <c r="C42" s="10" t="s">
        <v>178</v>
      </c>
      <c r="D42" s="167">
        <v>8.4329500000000002E-2</v>
      </c>
    </row>
    <row r="43" spans="2:4" ht="15.75" thickBot="1" x14ac:dyDescent="0.3">
      <c r="B43" s="35">
        <v>65</v>
      </c>
      <c r="C43" s="8" t="s">
        <v>179</v>
      </c>
      <c r="D43" s="167">
        <v>2.4999999999999811E-2</v>
      </c>
    </row>
    <row r="44" spans="2:4" ht="15.75" thickBot="1" x14ac:dyDescent="0.3">
      <c r="B44" s="35">
        <v>66</v>
      </c>
      <c r="C44" s="8" t="s">
        <v>180</v>
      </c>
      <c r="D44" s="167">
        <v>2.667000000001979E-4</v>
      </c>
    </row>
    <row r="45" spans="2:4" ht="15.75" thickBot="1" x14ac:dyDescent="0.3">
      <c r="B45" s="35">
        <v>67</v>
      </c>
      <c r="C45" s="8" t="s">
        <v>181</v>
      </c>
      <c r="D45" s="112" t="s">
        <v>46</v>
      </c>
    </row>
    <row r="46" spans="2:4" ht="15.75" thickBot="1" x14ac:dyDescent="0.3">
      <c r="B46" s="35" t="s">
        <v>753</v>
      </c>
      <c r="C46" s="10" t="s">
        <v>182</v>
      </c>
      <c r="D46" s="112" t="s">
        <v>46</v>
      </c>
    </row>
    <row r="47" spans="2:4" ht="15.75" thickBot="1" x14ac:dyDescent="0.3">
      <c r="B47" s="35" t="s">
        <v>754</v>
      </c>
      <c r="C47" s="10" t="s">
        <v>183</v>
      </c>
      <c r="D47" s="167">
        <v>1.4062499999999999E-2</v>
      </c>
    </row>
    <row r="48" spans="2:4" ht="15.75" thickBot="1" x14ac:dyDescent="0.3">
      <c r="B48" s="297">
        <v>68</v>
      </c>
      <c r="C48" s="298" t="s">
        <v>184</v>
      </c>
      <c r="D48" s="299">
        <v>5.4129999999999998E-2</v>
      </c>
    </row>
    <row r="49" spans="2:4" ht="15.75" x14ac:dyDescent="0.25">
      <c r="B49" s="41"/>
      <c r="C49" s="300" t="s">
        <v>1230</v>
      </c>
      <c r="D49" s="27"/>
    </row>
  </sheetData>
  <sheetProtection algorithmName="SHA-512" hashValue="3ssU3wnyuAxcC5eq3J5pQMN4p570iHamLuOmcEboJKyLbOUbGLNcALwxsLHp9k7OFT1fiaD8IRx0zxsL07m8PA==" saltValue="ZLjUY4y8aRMYHC1Lk/kZ9A==" spinCount="100000" sheet="1" objects="1" scenarios="1"/>
  <mergeCells count="5">
    <mergeCell ref="C8:D8"/>
    <mergeCell ref="C14:D14"/>
    <mergeCell ref="C25:D25"/>
    <mergeCell ref="C30:D30"/>
    <mergeCell ref="C38:D38"/>
  </mergeCells>
  <hyperlinks>
    <hyperlink ref="A1" location="INDICE!A1" display="&lt;&lt;Volver al índice" xr:uid="{2278052D-EFC0-404E-ADD9-C1B402CD36D1}"/>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A96E-98E2-4859-AE87-E9EDD79391A5}">
  <dimension ref="A1:S37"/>
  <sheetViews>
    <sheetView showGridLines="0" workbookViewId="0"/>
  </sheetViews>
  <sheetFormatPr baseColWidth="10" defaultRowHeight="15" x14ac:dyDescent="0.25"/>
  <cols>
    <col min="1" max="1" width="16.7109375" bestFit="1" customWidth="1"/>
    <col min="2" max="2" width="5.42578125" customWidth="1"/>
    <col min="3" max="3" width="100.28515625" customWidth="1"/>
  </cols>
  <sheetData>
    <row r="1" spans="1:19" x14ac:dyDescent="0.25">
      <c r="A1" s="148"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ht="6" customHeight="1" x14ac:dyDescent="0.25">
      <c r="A3" s="1"/>
      <c r="B3" s="1"/>
      <c r="C3" s="1"/>
      <c r="D3" s="1"/>
      <c r="E3" s="1"/>
      <c r="F3" s="1"/>
      <c r="G3" s="1"/>
      <c r="H3" s="1"/>
      <c r="I3" s="1"/>
      <c r="J3" s="1"/>
      <c r="K3" s="1"/>
      <c r="L3" s="1"/>
      <c r="M3" s="1"/>
      <c r="N3" s="1"/>
      <c r="O3" s="1"/>
      <c r="P3" s="1"/>
      <c r="Q3" s="1"/>
      <c r="R3" s="1"/>
      <c r="S3" s="1"/>
    </row>
    <row r="4" spans="1:19" ht="39.6" customHeight="1" x14ac:dyDescent="0.25">
      <c r="A4" s="1"/>
      <c r="B4" s="629" t="s">
        <v>204</v>
      </c>
      <c r="C4" s="629"/>
      <c r="D4" s="629"/>
      <c r="E4" s="629"/>
      <c r="F4" s="629"/>
      <c r="G4" s="44"/>
      <c r="H4" s="44"/>
      <c r="I4" s="1"/>
      <c r="J4" s="1"/>
      <c r="K4" s="1"/>
      <c r="L4" s="1"/>
      <c r="M4" s="1"/>
      <c r="N4" s="1"/>
      <c r="O4" s="1"/>
      <c r="P4" s="1"/>
      <c r="Q4" s="1"/>
      <c r="R4" s="1"/>
      <c r="S4" s="1"/>
    </row>
    <row r="5" spans="1:19" ht="6" customHeight="1" x14ac:dyDescent="0.25">
      <c r="A5" s="1"/>
      <c r="B5" s="1"/>
      <c r="C5" s="1"/>
      <c r="D5" s="1"/>
      <c r="E5" s="1"/>
      <c r="F5" s="1"/>
      <c r="G5" s="1"/>
      <c r="H5" s="1"/>
      <c r="I5" s="1"/>
      <c r="J5" s="1"/>
      <c r="K5" s="1"/>
      <c r="L5" s="1"/>
      <c r="M5" s="1"/>
      <c r="N5" s="1"/>
      <c r="O5" s="1"/>
      <c r="P5" s="1"/>
      <c r="Q5" s="1"/>
      <c r="R5" s="1"/>
      <c r="S5" s="1"/>
    </row>
    <row r="6" spans="1:19" x14ac:dyDescent="0.25">
      <c r="B6" s="23"/>
      <c r="C6" s="23"/>
    </row>
    <row r="7" spans="1:19" x14ac:dyDescent="0.25">
      <c r="B7" s="23"/>
      <c r="C7" s="23"/>
      <c r="D7" s="304" t="s">
        <v>1199</v>
      </c>
      <c r="E7" s="278" t="s">
        <v>1200</v>
      </c>
      <c r="F7" s="278" t="s">
        <v>1201</v>
      </c>
    </row>
    <row r="8" spans="1:19" ht="15.75" thickBot="1" x14ac:dyDescent="0.3">
      <c r="B8" s="136"/>
      <c r="C8" s="37" t="s">
        <v>26</v>
      </c>
      <c r="D8" s="25" t="s">
        <v>1202</v>
      </c>
      <c r="E8" s="25" t="s">
        <v>1203</v>
      </c>
      <c r="F8" s="25" t="s">
        <v>27</v>
      </c>
    </row>
    <row r="9" spans="1:19" ht="15.75" thickBot="1" x14ac:dyDescent="0.3">
      <c r="B9" s="46"/>
      <c r="C9" s="46" t="s">
        <v>186</v>
      </c>
      <c r="D9" s="46"/>
      <c r="E9" s="51"/>
      <c r="F9" s="51"/>
    </row>
    <row r="10" spans="1:19" x14ac:dyDescent="0.25">
      <c r="B10" s="15">
        <v>1</v>
      </c>
      <c r="C10" s="16" t="s">
        <v>187</v>
      </c>
      <c r="D10" s="131">
        <v>3359604.8015239602</v>
      </c>
      <c r="E10" s="131">
        <v>3267028.5141947898</v>
      </c>
      <c r="F10" s="131">
        <v>3297399.4766426203</v>
      </c>
    </row>
    <row r="11" spans="1:19" x14ac:dyDescent="0.25">
      <c r="B11" s="15">
        <v>2</v>
      </c>
      <c r="C11" s="16" t="s">
        <v>188</v>
      </c>
      <c r="D11" s="131">
        <v>3296603.6372945402</v>
      </c>
      <c r="E11" s="131">
        <v>3205034.8375245198</v>
      </c>
      <c r="F11" s="131">
        <v>3167365.4408691102</v>
      </c>
    </row>
    <row r="12" spans="1:19" ht="27" x14ac:dyDescent="0.25">
      <c r="B12" s="15" t="s">
        <v>1233</v>
      </c>
      <c r="C12" s="16" t="s">
        <v>1169</v>
      </c>
      <c r="D12" s="52"/>
      <c r="E12" s="52"/>
      <c r="F12" s="52"/>
    </row>
    <row r="13" spans="1:19" x14ac:dyDescent="0.25">
      <c r="B13" s="15">
        <v>3</v>
      </c>
      <c r="C13" s="16" t="s">
        <v>189</v>
      </c>
      <c r="D13" s="131">
        <v>3359604.8015239602</v>
      </c>
      <c r="E13" s="131">
        <v>3267028.5141947898</v>
      </c>
      <c r="F13" s="131">
        <v>3297399.4766426203</v>
      </c>
    </row>
    <row r="14" spans="1:19" x14ac:dyDescent="0.25">
      <c r="B14" s="15">
        <v>4</v>
      </c>
      <c r="C14" s="16" t="s">
        <v>190</v>
      </c>
      <c r="D14" s="131">
        <v>3296603.6372945402</v>
      </c>
      <c r="E14" s="131">
        <v>3205034.8375245198</v>
      </c>
      <c r="F14" s="131">
        <v>3167365.4408691102</v>
      </c>
    </row>
    <row r="15" spans="1:19" ht="27" x14ac:dyDescent="0.25">
      <c r="B15" s="15" t="s">
        <v>1234</v>
      </c>
      <c r="C15" s="16" t="s">
        <v>1170</v>
      </c>
      <c r="D15" s="52"/>
      <c r="E15" s="52"/>
      <c r="F15" s="52"/>
    </row>
    <row r="16" spans="1:19" x14ac:dyDescent="0.25">
      <c r="B16" s="15">
        <v>5</v>
      </c>
      <c r="C16" s="16" t="s">
        <v>177</v>
      </c>
      <c r="D16" s="131">
        <v>3959525.1814039601</v>
      </c>
      <c r="E16" s="131">
        <v>3866947.97593483</v>
      </c>
      <c r="F16" s="131">
        <v>3897270.1803326001</v>
      </c>
    </row>
    <row r="17" spans="1:6" x14ac:dyDescent="0.25">
      <c r="B17" s="15">
        <v>6</v>
      </c>
      <c r="C17" s="16" t="s">
        <v>191</v>
      </c>
      <c r="D17" s="131">
        <v>3896524.0171745401</v>
      </c>
      <c r="E17" s="131">
        <v>3804954.29926456</v>
      </c>
      <c r="F17" s="131">
        <v>3767236.14455909</v>
      </c>
    </row>
    <row r="18" spans="1:6" ht="27.75" thickBot="1" x14ac:dyDescent="0.3">
      <c r="B18" s="15" t="s">
        <v>1235</v>
      </c>
      <c r="C18" s="16" t="s">
        <v>1171</v>
      </c>
      <c r="D18" s="52"/>
      <c r="E18" s="52"/>
      <c r="F18" s="52"/>
    </row>
    <row r="19" spans="1:6" ht="15.75" thickBot="1" x14ac:dyDescent="0.3">
      <c r="B19" s="270"/>
      <c r="C19" s="47" t="s">
        <v>192</v>
      </c>
      <c r="D19" s="48"/>
      <c r="E19" s="48"/>
      <c r="F19" s="48"/>
    </row>
    <row r="20" spans="1:6" x14ac:dyDescent="0.25">
      <c r="B20" s="15">
        <v>7</v>
      </c>
      <c r="C20" s="16" t="s">
        <v>193</v>
      </c>
      <c r="D20" s="131">
        <v>24883122.129115392</v>
      </c>
      <c r="E20" s="131">
        <v>24708511.831680249</v>
      </c>
      <c r="F20" s="131">
        <v>24813847.44797593</v>
      </c>
    </row>
    <row r="21" spans="1:6" ht="15.75" thickBot="1" x14ac:dyDescent="0.3">
      <c r="A21" s="3"/>
      <c r="B21" s="15">
        <v>8</v>
      </c>
      <c r="C21" s="16" t="s">
        <v>194</v>
      </c>
      <c r="D21" s="131">
        <v>24871578.811746523</v>
      </c>
      <c r="E21" s="131">
        <v>24695412.57576656</v>
      </c>
      <c r="F21" s="131">
        <v>24779158.87586331</v>
      </c>
    </row>
    <row r="22" spans="1:6" ht="15.75" thickBot="1" x14ac:dyDescent="0.3">
      <c r="B22" s="270"/>
      <c r="C22" s="47" t="s">
        <v>195</v>
      </c>
      <c r="D22" s="48"/>
      <c r="E22" s="48"/>
      <c r="F22" s="48"/>
    </row>
    <row r="23" spans="1:6" x14ac:dyDescent="0.25">
      <c r="B23" s="15">
        <v>9</v>
      </c>
      <c r="C23" s="16" t="s">
        <v>196</v>
      </c>
      <c r="D23" s="132">
        <v>0.13501540458192479</v>
      </c>
      <c r="E23" s="132">
        <v>0.13222279578998922</v>
      </c>
      <c r="F23" s="132">
        <v>0.13288545774918067</v>
      </c>
    </row>
    <row r="24" spans="1:6" ht="27" x14ac:dyDescent="0.25">
      <c r="B24" s="15">
        <v>10</v>
      </c>
      <c r="C24" s="16" t="s">
        <v>197</v>
      </c>
      <c r="D24" s="132">
        <v>0.13254500899386401</v>
      </c>
      <c r="E24" s="132">
        <v>0.12978259940753525</v>
      </c>
      <c r="F24" s="132">
        <v>0.12782376741425039</v>
      </c>
    </row>
    <row r="25" spans="1:6" ht="27" x14ac:dyDescent="0.25">
      <c r="B25" s="15" t="s">
        <v>1236</v>
      </c>
      <c r="C25" s="16" t="s">
        <v>1172</v>
      </c>
      <c r="D25" s="53"/>
      <c r="E25" s="53"/>
      <c r="F25" s="53"/>
    </row>
    <row r="26" spans="1:6" x14ac:dyDescent="0.25">
      <c r="B26" s="15">
        <v>11</v>
      </c>
      <c r="C26" s="16" t="s">
        <v>198</v>
      </c>
      <c r="D26" s="132">
        <v>0.13501540458192479</v>
      </c>
      <c r="E26" s="132">
        <v>0.13222279578998922</v>
      </c>
      <c r="F26" s="132">
        <v>0.13288545774918067</v>
      </c>
    </row>
    <row r="27" spans="1:6" x14ac:dyDescent="0.25">
      <c r="B27" s="15">
        <v>12</v>
      </c>
      <c r="C27" s="16" t="s">
        <v>199</v>
      </c>
      <c r="D27" s="132">
        <v>0.13254500899386401</v>
      </c>
      <c r="E27" s="132">
        <v>0.12978259940753525</v>
      </c>
      <c r="F27" s="132">
        <v>0.12782376741425039</v>
      </c>
    </row>
    <row r="28" spans="1:6" ht="27" x14ac:dyDescent="0.25">
      <c r="B28" s="15" t="s">
        <v>1237</v>
      </c>
      <c r="C28" s="16" t="s">
        <v>1173</v>
      </c>
      <c r="D28" s="53"/>
      <c r="E28" s="53"/>
      <c r="F28" s="53"/>
    </row>
    <row r="29" spans="1:6" x14ac:dyDescent="0.25">
      <c r="B29" s="15" t="s">
        <v>1238</v>
      </c>
      <c r="C29" s="16" t="s">
        <v>200</v>
      </c>
      <c r="D29" s="132">
        <v>0.15912493459857979</v>
      </c>
      <c r="E29" s="132">
        <v>0.15650266605602636</v>
      </c>
      <c r="F29" s="132">
        <v>0.15706029419675913</v>
      </c>
    </row>
    <row r="30" spans="1:6" x14ac:dyDescent="0.25">
      <c r="B30" s="15">
        <v>14</v>
      </c>
      <c r="C30" s="16" t="s">
        <v>201</v>
      </c>
      <c r="D30" s="132">
        <v>0.15666572864824579</v>
      </c>
      <c r="E30" s="132">
        <v>0.15407534851223079</v>
      </c>
      <c r="F30" s="132">
        <v>0.15203244643742328</v>
      </c>
    </row>
    <row r="31" spans="1:6" ht="27.75" thickBot="1" x14ac:dyDescent="0.3">
      <c r="B31" s="15" t="s">
        <v>1239</v>
      </c>
      <c r="C31" s="16" t="s">
        <v>1174</v>
      </c>
      <c r="D31" s="52"/>
      <c r="E31" s="52"/>
      <c r="F31" s="52"/>
    </row>
    <row r="32" spans="1:6" ht="15.75" thickBot="1" x14ac:dyDescent="0.3">
      <c r="B32" s="270"/>
      <c r="C32" s="47" t="s">
        <v>51</v>
      </c>
      <c r="D32" s="48"/>
      <c r="E32" s="48"/>
      <c r="F32" s="48"/>
    </row>
    <row r="33" spans="2:6" x14ac:dyDescent="0.25">
      <c r="B33" s="15">
        <v>15</v>
      </c>
      <c r="C33" s="16" t="s">
        <v>202</v>
      </c>
      <c r="D33" s="131">
        <v>62203110.619279556</v>
      </c>
      <c r="E33" s="131">
        <v>63155687.71878919</v>
      </c>
      <c r="F33" s="131">
        <v>60310066.322623543</v>
      </c>
    </row>
    <row r="34" spans="2:6" x14ac:dyDescent="0.25">
      <c r="B34" s="15">
        <v>16</v>
      </c>
      <c r="C34" s="16" t="s">
        <v>51</v>
      </c>
      <c r="D34" s="132">
        <v>5.4010200000000001E-2</v>
      </c>
      <c r="E34" s="132">
        <v>5.1729799999999999E-2</v>
      </c>
      <c r="F34" s="132">
        <v>5.4674100000000003E-2</v>
      </c>
    </row>
    <row r="35" spans="2:6" x14ac:dyDescent="0.25">
      <c r="B35" s="15">
        <v>17</v>
      </c>
      <c r="C35" s="16" t="s">
        <v>203</v>
      </c>
      <c r="D35" s="132">
        <v>5.3051099999999997E-2</v>
      </c>
      <c r="E35" s="132">
        <v>5.0797999999999996E-2</v>
      </c>
      <c r="F35" s="132">
        <v>5.2631500000000005E-2</v>
      </c>
    </row>
    <row r="36" spans="2:6" ht="27.75" thickBot="1" x14ac:dyDescent="0.3">
      <c r="B36" s="119" t="s">
        <v>1240</v>
      </c>
      <c r="C36" s="49" t="s">
        <v>1175</v>
      </c>
      <c r="D36" s="119" t="s">
        <v>46</v>
      </c>
      <c r="E36" s="119" t="s">
        <v>46</v>
      </c>
      <c r="F36" s="119" t="s">
        <v>46</v>
      </c>
    </row>
    <row r="37" spans="2:6" x14ac:dyDescent="0.25">
      <c r="B37" s="303"/>
    </row>
  </sheetData>
  <sheetProtection algorithmName="SHA-512" hashValue="4vDlJYDYWJpAjJw1MzozPQNCIbv05yjuAF4zuhhnIgssgV5hbuDnLT/Myz1t9Nc3h36WX6vntbLewY7ZoRcGPQ==" saltValue="MhYQ/citUVEp2LE3sujgXQ==" spinCount="100000" sheet="1" objects="1" scenarios="1"/>
  <mergeCells count="1">
    <mergeCell ref="B4:F4"/>
  </mergeCells>
  <hyperlinks>
    <hyperlink ref="A1" location="INDICE!A1" display="&lt;&lt;Volver al índice" xr:uid="{48B03668-5406-4C77-ADE6-0F8716AAD55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5076-DF48-4FC1-8DC4-512DDB29F034}">
  <dimension ref="A1:S10"/>
  <sheetViews>
    <sheetView showGridLines="0" workbookViewId="0"/>
  </sheetViews>
  <sheetFormatPr baseColWidth="10" defaultRowHeight="15" x14ac:dyDescent="0.25"/>
  <cols>
    <col min="1" max="1" width="16.7109375" bestFit="1" customWidth="1"/>
    <col min="2" max="2" width="4.28515625" customWidth="1"/>
    <col min="3" max="3" width="42.42578125" customWidth="1"/>
    <col min="4" max="4" width="30.5703125" customWidth="1"/>
  </cols>
  <sheetData>
    <row r="1" spans="1:19" x14ac:dyDescent="0.25">
      <c r="A1" s="3" t="s">
        <v>25</v>
      </c>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5</v>
      </c>
      <c r="C4" s="43"/>
    </row>
    <row r="5" spans="1:19" s="1" customFormat="1" ht="6" customHeight="1" x14ac:dyDescent="0.25"/>
    <row r="6" spans="1:19" x14ac:dyDescent="0.25">
      <c r="C6" s="23"/>
    </row>
    <row r="7" spans="1:19" ht="15.75" thickBot="1" x14ac:dyDescent="0.3">
      <c r="B7" s="23"/>
      <c r="C7" s="602" t="s">
        <v>26</v>
      </c>
      <c r="D7" s="278" t="s">
        <v>1199</v>
      </c>
    </row>
    <row r="8" spans="1:19" x14ac:dyDescent="0.25">
      <c r="B8" s="57">
        <v>1</v>
      </c>
      <c r="C8" s="56" t="s">
        <v>33</v>
      </c>
      <c r="D8" s="305">
        <v>24883122.129115392</v>
      </c>
    </row>
    <row r="9" spans="1:19" x14ac:dyDescent="0.25">
      <c r="B9" s="38">
        <v>2</v>
      </c>
      <c r="C9" s="58" t="s">
        <v>205</v>
      </c>
      <c r="D9" s="221">
        <v>2.6670000000019795E-4</v>
      </c>
    </row>
    <row r="10" spans="1:19" ht="15.75" thickBot="1" x14ac:dyDescent="0.3">
      <c r="B10" s="60">
        <v>3</v>
      </c>
      <c r="C10" s="59" t="s">
        <v>206</v>
      </c>
      <c r="D10" s="306">
        <v>6636.3286718399995</v>
      </c>
    </row>
  </sheetData>
  <sheetProtection algorithmName="SHA-512" hashValue="c8nGFI7z8oHqm4VijawfNiBRyYmiMY4wSZkfxz5nbRbm+vyU+8oX2DWf7+/dOn+9qMtH/aVweKiq79r9Z4AKjQ==" saltValue="orzPB/VGTr3KHR7YmDP4/g==" spinCount="100000" sheet="1" objects="1" scenarios="1"/>
  <hyperlinks>
    <hyperlink ref="A1" location="INDICE!A1" display="&lt;&lt;Volver al índice" xr:uid="{AA4A53FC-515E-4A89-81F8-C640C530E7C7}"/>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10F41-BBE9-4162-9CCA-62130E2CADD7}">
  <dimension ref="A1:U24"/>
  <sheetViews>
    <sheetView showGridLines="0" workbookViewId="0"/>
  </sheetViews>
  <sheetFormatPr baseColWidth="10" defaultRowHeight="15" x14ac:dyDescent="0.25"/>
  <cols>
    <col min="1" max="1" width="16.7109375" bestFit="1" customWidth="1"/>
    <col min="2" max="2" width="6.140625" customWidth="1"/>
    <col min="3" max="3" width="11.7109375" customWidth="1"/>
    <col min="6" max="6" width="1.42578125" customWidth="1"/>
    <col min="7" max="7" width="12.28515625" customWidth="1"/>
    <col min="8" max="8" width="12.140625" customWidth="1"/>
    <col min="9" max="9" width="1.140625" customWidth="1"/>
    <col min="15" max="15" width="8.140625" customWidth="1"/>
    <col min="16" max="16" width="0.85546875" customWidth="1"/>
  </cols>
  <sheetData>
    <row r="1" spans="1:21" x14ac:dyDescent="0.25">
      <c r="A1" s="3" t="s">
        <v>25</v>
      </c>
      <c r="B1" s="2"/>
      <c r="C1" s="2"/>
      <c r="D1" s="2"/>
      <c r="E1" s="2"/>
      <c r="F1" s="2"/>
      <c r="G1" s="2"/>
      <c r="H1" s="2"/>
      <c r="I1" s="2"/>
      <c r="J1" s="2"/>
      <c r="K1" s="2"/>
      <c r="L1" s="2"/>
      <c r="M1" s="2"/>
      <c r="N1" s="2"/>
      <c r="O1" s="2"/>
      <c r="P1" s="2"/>
      <c r="Q1" s="2"/>
      <c r="R1" s="2"/>
      <c r="S1" s="2"/>
      <c r="T1" s="2"/>
      <c r="U1" s="2"/>
    </row>
    <row r="2" spans="1:21" x14ac:dyDescent="0.25">
      <c r="A2" s="2"/>
      <c r="B2" s="2"/>
      <c r="C2" s="2"/>
      <c r="D2" s="2"/>
      <c r="E2" s="2"/>
      <c r="F2" s="2"/>
      <c r="G2" s="2"/>
      <c r="H2" s="2"/>
      <c r="I2" s="2"/>
      <c r="J2" s="2"/>
      <c r="K2" s="2"/>
      <c r="L2" s="2"/>
      <c r="M2" s="2"/>
      <c r="N2" s="2"/>
      <c r="O2" s="2"/>
      <c r="P2" s="2"/>
      <c r="Q2" s="2"/>
      <c r="R2" s="2"/>
      <c r="S2" s="2"/>
      <c r="T2" s="2"/>
      <c r="U2" s="2"/>
    </row>
    <row r="3" spans="1:21" s="1" customFormat="1" ht="6" customHeight="1" x14ac:dyDescent="0.25"/>
    <row r="4" spans="1:21" s="1" customFormat="1" ht="18" x14ac:dyDescent="0.25">
      <c r="B4" s="43" t="s">
        <v>229</v>
      </c>
      <c r="C4" s="43"/>
    </row>
    <row r="5" spans="1:21" s="1" customFormat="1" ht="6" customHeight="1" x14ac:dyDescent="0.25"/>
    <row r="6" spans="1:21" x14ac:dyDescent="0.25">
      <c r="B6" s="23"/>
      <c r="C6" s="23"/>
    </row>
    <row r="7" spans="1:21" x14ac:dyDescent="0.25">
      <c r="B7" s="23"/>
      <c r="C7" s="23"/>
      <c r="D7" s="278" t="s">
        <v>1199</v>
      </c>
      <c r="E7" s="278" t="s">
        <v>1225</v>
      </c>
      <c r="F7" s="278"/>
      <c r="G7" s="278" t="s">
        <v>1200</v>
      </c>
      <c r="H7" s="278" t="s">
        <v>1226</v>
      </c>
      <c r="J7" s="278" t="s">
        <v>1201</v>
      </c>
      <c r="K7" s="278" t="s">
        <v>1227</v>
      </c>
      <c r="L7" s="278" t="s">
        <v>1228</v>
      </c>
      <c r="M7" s="278" t="s">
        <v>1241</v>
      </c>
      <c r="N7" s="278" t="s">
        <v>1242</v>
      </c>
      <c r="O7" s="278" t="s">
        <v>1243</v>
      </c>
      <c r="Q7" s="278" t="s">
        <v>1244</v>
      </c>
      <c r="R7" s="278" t="s">
        <v>1245</v>
      </c>
      <c r="S7" s="278" t="s">
        <v>1246</v>
      </c>
    </row>
    <row r="8" spans="1:21" ht="53.25" customHeight="1" x14ac:dyDescent="0.25">
      <c r="B8" s="261"/>
      <c r="C8" s="24"/>
      <c r="D8" s="642" t="s">
        <v>207</v>
      </c>
      <c r="E8" s="642"/>
      <c r="F8" s="61"/>
      <c r="G8" s="642" t="s">
        <v>208</v>
      </c>
      <c r="H8" s="642"/>
      <c r="I8" s="61"/>
      <c r="J8" s="642" t="s">
        <v>209</v>
      </c>
      <c r="K8" s="642" t="s">
        <v>210</v>
      </c>
      <c r="L8" s="642" t="s">
        <v>211</v>
      </c>
      <c r="M8" s="642"/>
      <c r="N8" s="642"/>
      <c r="O8" s="642"/>
      <c r="P8" s="61"/>
      <c r="Q8" s="642" t="s">
        <v>212</v>
      </c>
      <c r="R8" s="642" t="s">
        <v>213</v>
      </c>
      <c r="S8" s="642" t="s">
        <v>214</v>
      </c>
    </row>
    <row r="9" spans="1:21" ht="15.75" thickBot="1" x14ac:dyDescent="0.3">
      <c r="B9" s="261"/>
      <c r="C9" s="24"/>
      <c r="D9" s="644"/>
      <c r="E9" s="644"/>
      <c r="F9" s="61"/>
      <c r="G9" s="644"/>
      <c r="H9" s="644"/>
      <c r="I9" s="66"/>
      <c r="J9" s="642"/>
      <c r="K9" s="642"/>
      <c r="L9" s="644"/>
      <c r="M9" s="644"/>
      <c r="N9" s="644"/>
      <c r="O9" s="644"/>
      <c r="P9" s="66"/>
      <c r="Q9" s="642"/>
      <c r="R9" s="642"/>
      <c r="S9" s="642"/>
    </row>
    <row r="10" spans="1:21" ht="111.75" customHeight="1" thickBot="1" x14ac:dyDescent="0.3">
      <c r="B10" s="237"/>
      <c r="C10" s="237" t="s">
        <v>26</v>
      </c>
      <c r="D10" s="62" t="s">
        <v>215</v>
      </c>
      <c r="E10" s="62" t="s">
        <v>216</v>
      </c>
      <c r="F10" s="62"/>
      <c r="G10" s="62" t="s">
        <v>217</v>
      </c>
      <c r="H10" s="62" t="s">
        <v>218</v>
      </c>
      <c r="I10" s="62"/>
      <c r="J10" s="643"/>
      <c r="K10" s="643"/>
      <c r="L10" s="62" t="s">
        <v>219</v>
      </c>
      <c r="M10" s="62" t="s">
        <v>208</v>
      </c>
      <c r="N10" s="62" t="s">
        <v>220</v>
      </c>
      <c r="O10" s="62" t="s">
        <v>221</v>
      </c>
      <c r="P10" s="62"/>
      <c r="Q10" s="643"/>
      <c r="R10" s="643"/>
      <c r="S10" s="643"/>
    </row>
    <row r="11" spans="1:21" ht="27.75" thickBot="1" x14ac:dyDescent="0.3">
      <c r="B11" s="308" t="s">
        <v>1247</v>
      </c>
      <c r="C11" s="63" t="s">
        <v>222</v>
      </c>
      <c r="D11" s="39"/>
      <c r="E11" s="39"/>
      <c r="F11" s="39"/>
      <c r="G11" s="39"/>
      <c r="H11" s="39"/>
      <c r="I11" s="39"/>
      <c r="J11" s="39"/>
      <c r="K11" s="39"/>
      <c r="L11" s="39"/>
      <c r="M11" s="39"/>
      <c r="N11" s="39"/>
      <c r="O11" s="39"/>
      <c r="P11" s="39"/>
      <c r="Q11" s="39"/>
      <c r="R11" s="64"/>
      <c r="S11" s="64"/>
    </row>
    <row r="12" spans="1:21" ht="15.75" thickBot="1" x14ac:dyDescent="0.3">
      <c r="B12" s="65"/>
      <c r="C12" s="65" t="s">
        <v>223</v>
      </c>
      <c r="D12" s="166">
        <v>369267.92201889999</v>
      </c>
      <c r="E12" s="166">
        <v>0</v>
      </c>
      <c r="F12" s="166">
        <v>0</v>
      </c>
      <c r="G12" s="166"/>
      <c r="H12" s="166">
        <v>0</v>
      </c>
      <c r="I12" s="166">
        <v>0</v>
      </c>
      <c r="J12" s="166">
        <v>0</v>
      </c>
      <c r="K12" s="166">
        <v>369267.92201889999</v>
      </c>
      <c r="L12" s="166">
        <v>28037.273135299998</v>
      </c>
      <c r="M12" s="166">
        <v>0</v>
      </c>
      <c r="N12" s="166">
        <v>0</v>
      </c>
      <c r="O12" s="166">
        <v>28037.273135299998</v>
      </c>
      <c r="P12" s="166"/>
      <c r="Q12" s="166">
        <v>350465.91419124999</v>
      </c>
      <c r="R12" s="167">
        <v>1.6522999999999999E-2</v>
      </c>
      <c r="S12" s="167">
        <v>5.0000000000000001E-3</v>
      </c>
    </row>
    <row r="13" spans="1:21" ht="15.75" thickBot="1" x14ac:dyDescent="0.3">
      <c r="B13" s="65"/>
      <c r="C13" s="65" t="s">
        <v>1249</v>
      </c>
      <c r="D13" s="166">
        <v>351260.4100719</v>
      </c>
      <c r="E13" s="166">
        <v>0</v>
      </c>
      <c r="F13" s="166">
        <v>0</v>
      </c>
      <c r="G13" s="166"/>
      <c r="H13" s="166">
        <v>0</v>
      </c>
      <c r="I13" s="166">
        <v>0</v>
      </c>
      <c r="J13" s="166">
        <v>0</v>
      </c>
      <c r="K13" s="166">
        <v>351260.4100719</v>
      </c>
      <c r="L13" s="166">
        <v>24688.5590146</v>
      </c>
      <c r="M13" s="166">
        <v>0</v>
      </c>
      <c r="N13" s="166">
        <v>0</v>
      </c>
      <c r="O13" s="166">
        <v>24688.5590146</v>
      </c>
      <c r="P13" s="166"/>
      <c r="Q13" s="166">
        <v>308606.98768249998</v>
      </c>
      <c r="R13" s="167">
        <v>1.4549000000000001E-2</v>
      </c>
      <c r="S13" s="167">
        <v>0.01</v>
      </c>
    </row>
    <row r="14" spans="1:21" ht="15.75" thickBot="1" x14ac:dyDescent="0.3">
      <c r="B14" s="65"/>
      <c r="C14" s="65" t="s">
        <v>1250</v>
      </c>
      <c r="D14" s="310">
        <v>47581.909743299999</v>
      </c>
      <c r="E14" s="310">
        <v>0</v>
      </c>
      <c r="F14" s="310">
        <v>0</v>
      </c>
      <c r="G14" s="310"/>
      <c r="H14" s="310">
        <v>0</v>
      </c>
      <c r="I14" s="310">
        <v>0</v>
      </c>
      <c r="J14" s="310">
        <v>0</v>
      </c>
      <c r="K14" s="166">
        <v>47581.909743299999</v>
      </c>
      <c r="L14" s="310">
        <v>1884.8903696999998</v>
      </c>
      <c r="M14" s="310">
        <v>0</v>
      </c>
      <c r="N14" s="310">
        <v>0</v>
      </c>
      <c r="O14" s="310">
        <v>1884.8903696999998</v>
      </c>
      <c r="P14" s="310"/>
      <c r="Q14" s="166">
        <v>23561.129621249998</v>
      </c>
      <c r="R14" s="172">
        <v>1.111E-3</v>
      </c>
      <c r="S14" s="172">
        <v>0.01</v>
      </c>
    </row>
    <row r="15" spans="1:21" ht="15.75" thickBot="1" x14ac:dyDescent="0.3">
      <c r="B15" s="65"/>
      <c r="C15" s="65" t="s">
        <v>1251</v>
      </c>
      <c r="D15" s="310">
        <v>30874.950757300001</v>
      </c>
      <c r="E15" s="310">
        <v>0</v>
      </c>
      <c r="F15" s="310">
        <v>0</v>
      </c>
      <c r="G15" s="310"/>
      <c r="H15" s="310">
        <v>0</v>
      </c>
      <c r="I15" s="310">
        <v>0</v>
      </c>
      <c r="J15" s="310">
        <v>0</v>
      </c>
      <c r="K15" s="166">
        <v>30874.950757300001</v>
      </c>
      <c r="L15" s="310">
        <v>1528.2002938999999</v>
      </c>
      <c r="M15" s="310">
        <v>0</v>
      </c>
      <c r="N15" s="310">
        <v>0</v>
      </c>
      <c r="O15" s="310">
        <v>1528.2002938999999</v>
      </c>
      <c r="P15" s="310"/>
      <c r="Q15" s="166">
        <v>19102.503673749998</v>
      </c>
      <c r="R15" s="172">
        <v>9.01E-4</v>
      </c>
      <c r="S15" s="172">
        <v>0.02</v>
      </c>
    </row>
    <row r="16" spans="1:21" ht="15.75" thickBot="1" x14ac:dyDescent="0.3">
      <c r="B16" s="65"/>
      <c r="C16" s="65" t="s">
        <v>224</v>
      </c>
      <c r="D16" s="310">
        <v>17054.422723299998</v>
      </c>
      <c r="E16" s="310">
        <v>0</v>
      </c>
      <c r="F16" s="310">
        <v>0</v>
      </c>
      <c r="G16" s="310"/>
      <c r="H16" s="310">
        <v>0</v>
      </c>
      <c r="I16" s="310">
        <v>0</v>
      </c>
      <c r="J16" s="310">
        <v>0</v>
      </c>
      <c r="K16" s="166">
        <v>17054.422723299998</v>
      </c>
      <c r="L16" s="310">
        <v>492.80623919999999</v>
      </c>
      <c r="M16" s="310">
        <v>0</v>
      </c>
      <c r="N16" s="310">
        <v>0</v>
      </c>
      <c r="O16" s="310">
        <v>492.80623919999999</v>
      </c>
      <c r="P16" s="310"/>
      <c r="Q16" s="166">
        <v>6160.0779899999998</v>
      </c>
      <c r="R16" s="172">
        <v>2.9E-4</v>
      </c>
      <c r="S16" s="172">
        <v>0.02</v>
      </c>
    </row>
    <row r="17" spans="2:19" ht="15.75" thickBot="1" x14ac:dyDescent="0.3">
      <c r="B17" s="65"/>
      <c r="C17" s="65" t="s">
        <v>1252</v>
      </c>
      <c r="D17" s="310">
        <v>4637.7716562000005</v>
      </c>
      <c r="E17" s="310">
        <v>0</v>
      </c>
      <c r="F17" s="310">
        <v>0</v>
      </c>
      <c r="G17" s="310"/>
      <c r="H17" s="310">
        <v>0</v>
      </c>
      <c r="I17" s="310">
        <v>0</v>
      </c>
      <c r="J17" s="310">
        <v>0</v>
      </c>
      <c r="K17" s="166">
        <v>4637.7716562000005</v>
      </c>
      <c r="L17" s="310">
        <v>130.7006614</v>
      </c>
      <c r="M17" s="310">
        <v>0</v>
      </c>
      <c r="N17" s="310">
        <v>0</v>
      </c>
      <c r="O17" s="310">
        <v>130.7006614</v>
      </c>
      <c r="P17" s="310"/>
      <c r="Q17" s="166">
        <v>1633.7582675000001</v>
      </c>
      <c r="R17" s="172">
        <v>7.7000000000000001E-5</v>
      </c>
      <c r="S17" s="172">
        <v>0.02</v>
      </c>
    </row>
    <row r="18" spans="2:19" ht="15.75" thickBot="1" x14ac:dyDescent="0.3">
      <c r="B18" s="65"/>
      <c r="C18" s="65" t="s">
        <v>225</v>
      </c>
      <c r="D18" s="166">
        <v>3662.9983494000003</v>
      </c>
      <c r="E18" s="166">
        <v>0</v>
      </c>
      <c r="F18" s="166">
        <v>0</v>
      </c>
      <c r="G18" s="166"/>
      <c r="H18" s="166">
        <v>0</v>
      </c>
      <c r="I18" s="166">
        <v>0</v>
      </c>
      <c r="J18" s="166">
        <v>0</v>
      </c>
      <c r="K18" s="166">
        <v>3662.9983494000003</v>
      </c>
      <c r="L18" s="166">
        <v>210.26320720000001</v>
      </c>
      <c r="M18" s="166">
        <v>0</v>
      </c>
      <c r="N18" s="166">
        <v>0</v>
      </c>
      <c r="O18" s="166">
        <v>210.26320720000001</v>
      </c>
      <c r="P18" s="166"/>
      <c r="Q18" s="166">
        <v>2628.29009</v>
      </c>
      <c r="R18" s="167">
        <v>1.2400000000000001E-4</v>
      </c>
      <c r="S18" s="167">
        <v>1.4999999999999999E-2</v>
      </c>
    </row>
    <row r="19" spans="2:19" ht="15.75" thickBot="1" x14ac:dyDescent="0.3">
      <c r="B19" s="65"/>
      <c r="C19" s="65" t="s">
        <v>1253</v>
      </c>
      <c r="D19" s="310">
        <v>1507.9736379999999</v>
      </c>
      <c r="E19" s="310">
        <v>0</v>
      </c>
      <c r="F19" s="310">
        <v>0</v>
      </c>
      <c r="G19" s="310"/>
      <c r="H19" s="310">
        <v>0</v>
      </c>
      <c r="I19" s="310">
        <v>0</v>
      </c>
      <c r="J19" s="310">
        <v>0</v>
      </c>
      <c r="K19" s="166">
        <v>1507.9736379999999</v>
      </c>
      <c r="L19" s="310">
        <v>42.309077500000001</v>
      </c>
      <c r="M19" s="310">
        <v>0</v>
      </c>
      <c r="N19" s="310">
        <v>0</v>
      </c>
      <c r="O19" s="310">
        <v>42.309077500000001</v>
      </c>
      <c r="P19" s="310"/>
      <c r="Q19" s="166">
        <v>528.86346875000004</v>
      </c>
      <c r="R19" s="172">
        <v>2.5000000000000001E-5</v>
      </c>
      <c r="S19" s="172">
        <v>0.01</v>
      </c>
    </row>
    <row r="20" spans="2:19" ht="15.75" thickBot="1" x14ac:dyDescent="0.3">
      <c r="B20" s="65"/>
      <c r="C20" s="65" t="s">
        <v>227</v>
      </c>
      <c r="D20" s="310">
        <v>736.13017390000005</v>
      </c>
      <c r="E20" s="310">
        <v>0</v>
      </c>
      <c r="F20" s="310">
        <v>0</v>
      </c>
      <c r="G20" s="310"/>
      <c r="H20" s="310">
        <v>0</v>
      </c>
      <c r="I20" s="310">
        <v>0</v>
      </c>
      <c r="J20" s="310">
        <v>0</v>
      </c>
      <c r="K20" s="166">
        <v>736.13017390000005</v>
      </c>
      <c r="L20" s="310">
        <v>20.459625299999999</v>
      </c>
      <c r="M20" s="310">
        <v>0</v>
      </c>
      <c r="N20" s="310">
        <v>0</v>
      </c>
      <c r="O20" s="310">
        <v>20.459625299999999</v>
      </c>
      <c r="P20" s="310"/>
      <c r="Q20" s="166">
        <v>255.74531624999997</v>
      </c>
      <c r="R20" s="172">
        <v>1.1999999999999999E-5</v>
      </c>
      <c r="S20" s="172">
        <v>0.01</v>
      </c>
    </row>
    <row r="21" spans="2:19" ht="15.75" thickBot="1" x14ac:dyDescent="0.3">
      <c r="B21" s="65"/>
      <c r="C21" s="65" t="s">
        <v>1254</v>
      </c>
      <c r="D21" s="310">
        <v>673.53962760000002</v>
      </c>
      <c r="E21" s="310">
        <v>0</v>
      </c>
      <c r="F21" s="310">
        <v>0</v>
      </c>
      <c r="G21" s="310"/>
      <c r="H21" s="310">
        <v>0</v>
      </c>
      <c r="I21" s="310">
        <v>0</v>
      </c>
      <c r="J21" s="310">
        <v>0</v>
      </c>
      <c r="K21" s="166">
        <v>673.53962760000002</v>
      </c>
      <c r="L21" s="310">
        <v>21.671249</v>
      </c>
      <c r="M21" s="310">
        <v>0</v>
      </c>
      <c r="N21" s="310">
        <v>0</v>
      </c>
      <c r="O21" s="310">
        <v>21.671249</v>
      </c>
      <c r="P21" s="310"/>
      <c r="Q21" s="166">
        <v>270.89061249999997</v>
      </c>
      <c r="R21" s="172">
        <v>1.2999999999999999E-5</v>
      </c>
      <c r="S21" s="172">
        <v>5.0000000000000001E-3</v>
      </c>
    </row>
    <row r="22" spans="2:19" ht="15.75" thickBot="1" x14ac:dyDescent="0.3">
      <c r="B22" s="65"/>
      <c r="C22" s="65" t="s">
        <v>226</v>
      </c>
      <c r="D22" s="310">
        <v>659.81154809999998</v>
      </c>
      <c r="E22" s="310">
        <v>0</v>
      </c>
      <c r="F22" s="310">
        <v>0</v>
      </c>
      <c r="G22" s="310"/>
      <c r="H22" s="310">
        <v>0</v>
      </c>
      <c r="I22" s="310">
        <v>0</v>
      </c>
      <c r="J22" s="310">
        <v>0</v>
      </c>
      <c r="K22" s="166">
        <v>659.81154809999998</v>
      </c>
      <c r="L22" s="310">
        <v>23.810348300000001</v>
      </c>
      <c r="M22" s="310">
        <v>0</v>
      </c>
      <c r="N22" s="310">
        <v>0</v>
      </c>
      <c r="O22" s="310">
        <v>23.810348300000001</v>
      </c>
      <c r="P22" s="310"/>
      <c r="Q22" s="166">
        <v>297.62935375000001</v>
      </c>
      <c r="R22" s="172">
        <v>1.4E-5</v>
      </c>
      <c r="S22" s="172">
        <v>0.01</v>
      </c>
    </row>
    <row r="23" spans="2:19" ht="15.75" thickBot="1" x14ac:dyDescent="0.3">
      <c r="B23" s="65"/>
      <c r="C23" s="65" t="s">
        <v>228</v>
      </c>
      <c r="D23" s="166">
        <v>2.0343176999999999</v>
      </c>
      <c r="E23" s="166">
        <v>0</v>
      </c>
      <c r="F23" s="166">
        <v>0</v>
      </c>
      <c r="G23" s="166"/>
      <c r="H23" s="166">
        <v>0</v>
      </c>
      <c r="I23" s="166">
        <v>0</v>
      </c>
      <c r="J23" s="166">
        <v>0</v>
      </c>
      <c r="K23" s="166">
        <v>2.0343176999999999</v>
      </c>
      <c r="L23" s="166">
        <v>0.13362889999999999</v>
      </c>
      <c r="M23" s="166">
        <v>0</v>
      </c>
      <c r="N23" s="166">
        <v>0</v>
      </c>
      <c r="O23" s="312">
        <v>0.13362889999999999</v>
      </c>
      <c r="P23" s="166"/>
      <c r="Q23" s="166">
        <v>1.67036125</v>
      </c>
      <c r="R23" s="167">
        <v>0</v>
      </c>
      <c r="S23" s="167">
        <v>0.01</v>
      </c>
    </row>
    <row r="24" spans="2:19" ht="15.75" thickBot="1" x14ac:dyDescent="0.3">
      <c r="B24" s="309" t="s">
        <v>1248</v>
      </c>
      <c r="C24" s="163" t="s">
        <v>127</v>
      </c>
      <c r="D24" s="184">
        <v>827920</v>
      </c>
      <c r="E24" s="184">
        <v>0</v>
      </c>
      <c r="F24" s="184">
        <v>0</v>
      </c>
      <c r="G24" s="184"/>
      <c r="H24" s="184">
        <v>0</v>
      </c>
      <c r="I24" s="184">
        <v>0</v>
      </c>
      <c r="J24" s="184">
        <v>0</v>
      </c>
      <c r="K24" s="184">
        <v>827919.87462559994</v>
      </c>
      <c r="L24" s="184">
        <v>57081.0768503</v>
      </c>
      <c r="M24" s="184">
        <v>0</v>
      </c>
      <c r="N24" s="184">
        <v>0</v>
      </c>
      <c r="O24" s="184">
        <v>57081.0768503</v>
      </c>
      <c r="P24" s="184"/>
      <c r="Q24" s="184">
        <v>713513.46062875004</v>
      </c>
      <c r="R24" s="163"/>
      <c r="S24" s="180">
        <v>2.6700999999999998E-4</v>
      </c>
    </row>
  </sheetData>
  <sheetProtection algorithmName="SHA-512" hashValue="wXZ+dabENMPkdMz/Xgheq5qx2E4flHFutp9RAessXNUXzseg/9AYqRQAfhoc26brAzXN5ZiPSAxSoIFBe1m7oA==" saltValue="1hUdYVb9o+a0VIVa2FoZLQ==" spinCount="100000" sheet="1" objects="1" scenarios="1"/>
  <mergeCells count="8">
    <mergeCell ref="R8:R10"/>
    <mergeCell ref="S8:S10"/>
    <mergeCell ref="Q8:Q10"/>
    <mergeCell ref="D8:E9"/>
    <mergeCell ref="G8:H9"/>
    <mergeCell ref="J8:J10"/>
    <mergeCell ref="K8:K10"/>
    <mergeCell ref="L8:O9"/>
  </mergeCells>
  <hyperlinks>
    <hyperlink ref="A1" location="INDICE!A1" display="&lt;&lt;Volver al índice" xr:uid="{EB038B26-B75D-455C-8F6F-C8A3EFDC5305}"/>
  </hyperlinks>
  <pageMargins left="0.7" right="0.7" top="0.75" bottom="0.75" header="0.3" footer="0.3"/>
  <ignoredErrors>
    <ignoredError sqref="B11 B24"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2AA3-A0F2-44B1-A706-8EFB8B27423B}">
  <dimension ref="A1:S38"/>
  <sheetViews>
    <sheetView showGridLines="0" workbookViewId="0"/>
  </sheetViews>
  <sheetFormatPr baseColWidth="10" defaultRowHeight="15" x14ac:dyDescent="0.25"/>
  <cols>
    <col min="1" max="1" width="16.7109375" bestFit="1" customWidth="1"/>
    <col min="2" max="2" width="5.7109375" bestFit="1" customWidth="1"/>
    <col min="3" max="3" width="71.42578125" customWidth="1"/>
    <col min="6" max="6" width="14.7109375" customWidth="1"/>
  </cols>
  <sheetData>
    <row r="1" spans="1:19" x14ac:dyDescent="0.25">
      <c r="A1" s="3"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7</v>
      </c>
      <c r="C4" s="43"/>
    </row>
    <row r="5" spans="1:19" s="1" customFormat="1" ht="6" customHeight="1" x14ac:dyDescent="0.25"/>
    <row r="6" spans="1:19" x14ac:dyDescent="0.25">
      <c r="B6" s="23"/>
      <c r="C6" s="23"/>
    </row>
    <row r="7" spans="1:19" x14ac:dyDescent="0.25">
      <c r="B7" s="23"/>
      <c r="C7" s="23"/>
      <c r="D7" s="291" t="s">
        <v>1199</v>
      </c>
      <c r="E7" s="291" t="s">
        <v>1225</v>
      </c>
      <c r="F7" s="291" t="s">
        <v>1200</v>
      </c>
    </row>
    <row r="8" spans="1:19" ht="41.25" thickBot="1" x14ac:dyDescent="0.3">
      <c r="B8" s="647"/>
      <c r="C8" s="645" t="s">
        <v>26</v>
      </c>
      <c r="D8" s="638" t="s">
        <v>230</v>
      </c>
      <c r="E8" s="638"/>
      <c r="F8" s="5" t="s">
        <v>231</v>
      </c>
    </row>
    <row r="9" spans="1:19" ht="15.75" thickBot="1" x14ac:dyDescent="0.3">
      <c r="B9" s="648"/>
      <c r="C9" s="646"/>
      <c r="D9" s="5" t="s">
        <v>1202</v>
      </c>
      <c r="E9" s="5" t="s">
        <v>27</v>
      </c>
      <c r="F9" s="5" t="s">
        <v>1202</v>
      </c>
    </row>
    <row r="10" spans="1:19" ht="15.75" thickBot="1" x14ac:dyDescent="0.3">
      <c r="B10" s="35">
        <v>1</v>
      </c>
      <c r="C10" s="8" t="s">
        <v>232</v>
      </c>
      <c r="D10" s="166">
        <v>22865420.778068732</v>
      </c>
      <c r="E10" s="166">
        <v>21961411.511090778</v>
      </c>
      <c r="F10" s="166">
        <v>1829233.6622454987</v>
      </c>
    </row>
    <row r="11" spans="1:19" ht="15.75" thickBot="1" x14ac:dyDescent="0.3">
      <c r="B11" s="35">
        <v>2</v>
      </c>
      <c r="C11" s="173" t="s">
        <v>233</v>
      </c>
      <c r="D11" s="166">
        <v>22865420.778068732</v>
      </c>
      <c r="E11" s="166">
        <v>21961411.511090778</v>
      </c>
      <c r="F11" s="166">
        <v>1829233.6622454987</v>
      </c>
    </row>
    <row r="12" spans="1:19" ht="15.75" thickBot="1" x14ac:dyDescent="0.3">
      <c r="B12" s="35">
        <v>3</v>
      </c>
      <c r="C12" s="173" t="s">
        <v>234</v>
      </c>
      <c r="D12" s="166">
        <v>0</v>
      </c>
      <c r="E12" s="166">
        <v>0</v>
      </c>
      <c r="F12" s="166">
        <v>0</v>
      </c>
    </row>
    <row r="13" spans="1:19" ht="15.75" thickBot="1" x14ac:dyDescent="0.3">
      <c r="B13" s="35">
        <v>4</v>
      </c>
      <c r="C13" s="173" t="s">
        <v>235</v>
      </c>
      <c r="D13" s="166">
        <v>0</v>
      </c>
      <c r="E13" s="166">
        <v>0</v>
      </c>
      <c r="F13" s="166">
        <v>0</v>
      </c>
    </row>
    <row r="14" spans="1:19" ht="15.75" thickBot="1" x14ac:dyDescent="0.3">
      <c r="B14" s="35" t="s">
        <v>1255</v>
      </c>
      <c r="C14" s="173" t="s">
        <v>236</v>
      </c>
      <c r="D14" s="166">
        <v>0</v>
      </c>
      <c r="E14" s="166">
        <v>0</v>
      </c>
      <c r="F14" s="166">
        <v>0</v>
      </c>
    </row>
    <row r="15" spans="1:19" ht="15.75" thickBot="1" x14ac:dyDescent="0.3">
      <c r="B15" s="35">
        <v>5</v>
      </c>
      <c r="C15" s="173" t="s">
        <v>237</v>
      </c>
      <c r="D15" s="166">
        <v>0</v>
      </c>
      <c r="E15" s="166">
        <v>0</v>
      </c>
      <c r="F15" s="166">
        <v>0</v>
      </c>
    </row>
    <row r="16" spans="1:19" ht="15.75" thickBot="1" x14ac:dyDescent="0.3">
      <c r="B16" s="35">
        <v>6</v>
      </c>
      <c r="C16" s="8" t="s">
        <v>238</v>
      </c>
      <c r="D16" s="166">
        <v>362326.33780680003</v>
      </c>
      <c r="E16" s="166">
        <v>1190235.2969748899</v>
      </c>
      <c r="F16" s="166">
        <v>28986.107024544002</v>
      </c>
    </row>
    <row r="17" spans="2:6" ht="15.75" thickBot="1" x14ac:dyDescent="0.3">
      <c r="B17" s="35">
        <v>7</v>
      </c>
      <c r="C17" s="173" t="s">
        <v>233</v>
      </c>
      <c r="D17" s="166">
        <v>41789.876227889996</v>
      </c>
      <c r="E17" s="166">
        <v>191043.74708735</v>
      </c>
      <c r="F17" s="166">
        <v>3343.1900982312</v>
      </c>
    </row>
    <row r="18" spans="2:6" ht="15.75" thickBot="1" x14ac:dyDescent="0.3">
      <c r="B18" s="35">
        <v>8</v>
      </c>
      <c r="C18" s="173" t="s">
        <v>239</v>
      </c>
      <c r="D18" s="166">
        <v>0</v>
      </c>
      <c r="E18" s="166">
        <v>0</v>
      </c>
      <c r="F18" s="166">
        <v>0</v>
      </c>
    </row>
    <row r="19" spans="2:6" ht="15.75" thickBot="1" x14ac:dyDescent="0.3">
      <c r="B19" s="35" t="s">
        <v>1209</v>
      </c>
      <c r="C19" s="173" t="s">
        <v>240</v>
      </c>
      <c r="D19" s="166">
        <v>28210.181147380001</v>
      </c>
      <c r="E19" s="166">
        <v>2442.5662699199997</v>
      </c>
      <c r="F19" s="166">
        <v>2256.8144917904001</v>
      </c>
    </row>
    <row r="20" spans="2:6" ht="15.75" thickBot="1" x14ac:dyDescent="0.3">
      <c r="B20" s="35" t="s">
        <v>1256</v>
      </c>
      <c r="C20" s="173" t="s">
        <v>241</v>
      </c>
      <c r="D20" s="166">
        <v>287543.19368949998</v>
      </c>
      <c r="E20" s="166">
        <v>983505.89159662998</v>
      </c>
      <c r="F20" s="166">
        <v>23003.45549516</v>
      </c>
    </row>
    <row r="21" spans="2:6" ht="15.75" thickBot="1" x14ac:dyDescent="0.3">
      <c r="B21" s="35">
        <v>9</v>
      </c>
      <c r="C21" s="173" t="s">
        <v>242</v>
      </c>
      <c r="D21" s="166">
        <v>4783.0867420300237</v>
      </c>
      <c r="E21" s="166">
        <v>13243.092020989952</v>
      </c>
      <c r="F21" s="166">
        <v>382.64693936240189</v>
      </c>
    </row>
    <row r="22" spans="2:6" ht="15.75" thickBot="1" x14ac:dyDescent="0.3">
      <c r="B22" s="35">
        <v>15</v>
      </c>
      <c r="C22" s="8" t="s">
        <v>243</v>
      </c>
      <c r="D22" s="166">
        <v>0</v>
      </c>
      <c r="E22" s="166">
        <v>0</v>
      </c>
      <c r="F22" s="166">
        <v>0</v>
      </c>
    </row>
    <row r="23" spans="2:6" ht="15.75" thickBot="1" x14ac:dyDescent="0.3">
      <c r="B23" s="35">
        <v>16</v>
      </c>
      <c r="C23" s="8" t="s">
        <v>244</v>
      </c>
      <c r="D23" s="166">
        <v>47509.651188869997</v>
      </c>
      <c r="E23" s="166">
        <v>53083.036795170003</v>
      </c>
      <c r="F23" s="166">
        <v>3800.7720951095998</v>
      </c>
    </row>
    <row r="24" spans="2:6" ht="15.75" thickBot="1" x14ac:dyDescent="0.3">
      <c r="B24" s="35">
        <v>17</v>
      </c>
      <c r="C24" s="173" t="s">
        <v>245</v>
      </c>
      <c r="D24" s="166">
        <v>0</v>
      </c>
      <c r="E24" s="166">
        <v>0</v>
      </c>
      <c r="F24" s="166">
        <v>0</v>
      </c>
    </row>
    <row r="25" spans="2:6" ht="15.75" thickBot="1" x14ac:dyDescent="0.3">
      <c r="B25" s="35">
        <v>18</v>
      </c>
      <c r="C25" s="173" t="s">
        <v>246</v>
      </c>
      <c r="D25" s="166">
        <v>47509.65118886999</v>
      </c>
      <c r="E25" s="166">
        <v>53083.036795170003</v>
      </c>
      <c r="F25" s="166">
        <v>3800.7720951095994</v>
      </c>
    </row>
    <row r="26" spans="2:6" ht="15.75" thickBot="1" x14ac:dyDescent="0.3">
      <c r="B26" s="35">
        <v>19</v>
      </c>
      <c r="C26" s="173" t="s">
        <v>247</v>
      </c>
      <c r="D26" s="166">
        <v>0</v>
      </c>
      <c r="E26" s="166">
        <v>0</v>
      </c>
      <c r="F26" s="166">
        <v>0</v>
      </c>
    </row>
    <row r="27" spans="2:6" ht="16.5" thickBot="1" x14ac:dyDescent="0.3">
      <c r="B27" s="35" t="s">
        <v>1257</v>
      </c>
      <c r="C27" s="173" t="s">
        <v>248</v>
      </c>
      <c r="D27" s="166">
        <v>0</v>
      </c>
      <c r="E27" s="166">
        <v>0</v>
      </c>
      <c r="F27" s="166">
        <v>0</v>
      </c>
    </row>
    <row r="28" spans="2:6" ht="15.75" thickBot="1" x14ac:dyDescent="0.3">
      <c r="B28" s="35">
        <v>20</v>
      </c>
      <c r="C28" s="8" t="s">
        <v>249</v>
      </c>
      <c r="D28" s="166">
        <v>0</v>
      </c>
      <c r="E28" s="166">
        <v>0</v>
      </c>
      <c r="F28" s="166">
        <v>0</v>
      </c>
    </row>
    <row r="29" spans="2:6" ht="15.75" thickBot="1" x14ac:dyDescent="0.3">
      <c r="B29" s="35">
        <v>21</v>
      </c>
      <c r="C29" s="173" t="s">
        <v>233</v>
      </c>
      <c r="D29" s="166">
        <v>0</v>
      </c>
      <c r="E29" s="166">
        <v>0</v>
      </c>
      <c r="F29" s="166">
        <v>0</v>
      </c>
    </row>
    <row r="30" spans="2:6" ht="15.75" thickBot="1" x14ac:dyDescent="0.3">
      <c r="B30" s="35">
        <v>22</v>
      </c>
      <c r="C30" s="173" t="s">
        <v>250</v>
      </c>
      <c r="D30" s="166">
        <v>0</v>
      </c>
      <c r="E30" s="166">
        <v>0</v>
      </c>
      <c r="F30" s="166">
        <v>0</v>
      </c>
    </row>
    <row r="31" spans="2:6" ht="15.75" thickBot="1" x14ac:dyDescent="0.3">
      <c r="B31" s="35" t="s">
        <v>1258</v>
      </c>
      <c r="C31" s="8" t="s">
        <v>251</v>
      </c>
      <c r="D31" s="166">
        <v>0</v>
      </c>
      <c r="E31" s="166">
        <v>0</v>
      </c>
      <c r="F31" s="166">
        <v>0</v>
      </c>
    </row>
    <row r="32" spans="2:6" ht="15.75" thickBot="1" x14ac:dyDescent="0.3">
      <c r="B32" s="35">
        <v>23</v>
      </c>
      <c r="C32" s="8" t="s">
        <v>252</v>
      </c>
      <c r="D32" s="166">
        <v>1607865.3620509901</v>
      </c>
      <c r="E32" s="166">
        <v>1609117.6031150899</v>
      </c>
      <c r="F32" s="166">
        <v>128629.22896407922</v>
      </c>
    </row>
    <row r="33" spans="2:6" ht="15.75" thickBot="1" x14ac:dyDescent="0.3">
      <c r="B33" s="35" t="s">
        <v>1259</v>
      </c>
      <c r="C33" s="173" t="s">
        <v>253</v>
      </c>
      <c r="D33" s="166">
        <v>0</v>
      </c>
      <c r="E33" s="166">
        <v>0</v>
      </c>
      <c r="F33" s="166">
        <v>0</v>
      </c>
    </row>
    <row r="34" spans="2:6" ht="15.75" thickBot="1" x14ac:dyDescent="0.3">
      <c r="B34" s="35" t="s">
        <v>1260</v>
      </c>
      <c r="C34" s="173" t="s">
        <v>233</v>
      </c>
      <c r="D34" s="166">
        <v>1607865.3620509901</v>
      </c>
      <c r="E34" s="166">
        <v>1609117.6031150899</v>
      </c>
      <c r="F34" s="166">
        <v>128629.22896407922</v>
      </c>
    </row>
    <row r="35" spans="2:6" ht="15.75" thickBot="1" x14ac:dyDescent="0.3">
      <c r="B35" s="35" t="s">
        <v>1261</v>
      </c>
      <c r="C35" s="173" t="s">
        <v>254</v>
      </c>
      <c r="D35" s="166">
        <v>0</v>
      </c>
      <c r="E35" s="166">
        <v>0</v>
      </c>
      <c r="F35" s="166">
        <v>0</v>
      </c>
    </row>
    <row r="36" spans="2:6" ht="15.75" thickBot="1" x14ac:dyDescent="0.3">
      <c r="B36" s="38">
        <v>24</v>
      </c>
      <c r="C36" s="58" t="s">
        <v>255</v>
      </c>
      <c r="D36" s="219">
        <v>699614.37902514997</v>
      </c>
      <c r="E36" s="219">
        <v>830211.97650312504</v>
      </c>
      <c r="F36" s="219">
        <v>55969.150322011999</v>
      </c>
    </row>
    <row r="37" spans="2:6" ht="15.75" thickBot="1" x14ac:dyDescent="0.3">
      <c r="B37" s="263"/>
      <c r="C37" s="17" t="s">
        <v>127</v>
      </c>
      <c r="D37" s="266">
        <v>24883122.129115392</v>
      </c>
      <c r="E37" s="266">
        <v>24813847.447975926</v>
      </c>
      <c r="F37" s="266">
        <v>1990649.7703292316</v>
      </c>
    </row>
    <row r="38" spans="2:6" x14ac:dyDescent="0.25">
      <c r="B38" s="67"/>
      <c r="C38" s="603" t="s">
        <v>1543</v>
      </c>
      <c r="D38" s="28"/>
      <c r="E38" s="28"/>
      <c r="F38" s="28"/>
    </row>
  </sheetData>
  <sheetProtection algorithmName="SHA-512" hashValue="MeE4SbSeO1/Vd63UopQI1o9dayiqLwTFCgSrwzMOsvna9Jg+1x05BLxwR6N2Dxao0uXBPI7MxxzBfVwk7T/GRw==" saltValue="4OYGoa/gb6cg20yaKERy0g==" spinCount="100000" sheet="1" objects="1" scenarios="1"/>
  <mergeCells count="3">
    <mergeCell ref="C8:C9"/>
    <mergeCell ref="D8:E8"/>
    <mergeCell ref="B8:B9"/>
  </mergeCells>
  <hyperlinks>
    <hyperlink ref="A1" location="INDICE!A1" display="&lt;&lt;Volver al índice" xr:uid="{56DC1D7F-8ED6-4449-B589-9E27D85404D6}"/>
  </hyperlinks>
  <pageMargins left="0.7" right="0.7" top="0.75" bottom="0.75" header="0.3" footer="0.3"/>
  <pageSetup paperSize="9"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1C452-DBF6-4B8C-9241-62E933DCE519}">
  <dimension ref="A1:Z19"/>
  <sheetViews>
    <sheetView showGridLines="0" workbookViewId="0"/>
  </sheetViews>
  <sheetFormatPr baseColWidth="10" defaultRowHeight="15" x14ac:dyDescent="0.25"/>
  <cols>
    <col min="1" max="1" width="16.7109375" bestFit="1" customWidth="1"/>
    <col min="2" max="2" width="4.85546875" customWidth="1"/>
    <col min="3" max="3" width="25.28515625" customWidth="1"/>
    <col min="4" max="4" width="7.7109375" customWidth="1"/>
    <col min="5" max="5" width="8.42578125" customWidth="1"/>
    <col min="6" max="6" width="12" customWidth="1"/>
    <col min="7" max="7" width="14.28515625" customWidth="1"/>
    <col min="8" max="8" width="2.42578125" customWidth="1"/>
    <col min="9" max="9" width="1.5703125" customWidth="1"/>
    <col min="10" max="10" width="6.42578125" customWidth="1"/>
    <col min="12" max="12" width="5.85546875" customWidth="1"/>
    <col min="13" max="13" width="4.85546875" customWidth="1"/>
    <col min="14" max="14" width="2.85546875" customWidth="1"/>
    <col min="15" max="15" width="7.5703125" customWidth="1"/>
    <col min="16" max="16" width="7.85546875" customWidth="1"/>
    <col min="18" max="18" width="4.5703125" customWidth="1"/>
    <col min="19" max="19" width="10.7109375" customWidth="1"/>
    <col min="20" max="20" width="3" customWidth="1"/>
    <col min="21" max="21" width="7.140625" customWidth="1"/>
    <col min="23" max="23" width="6.28515625" customWidth="1"/>
    <col min="24" max="24" width="2.28515625" customWidth="1"/>
    <col min="25" max="25" width="3" customWidth="1"/>
  </cols>
  <sheetData>
    <row r="1" spans="1:26" x14ac:dyDescent="0.25">
      <c r="A1" s="3" t="s">
        <v>25</v>
      </c>
      <c r="B1" s="2"/>
      <c r="C1" s="2"/>
      <c r="D1" s="2"/>
      <c r="E1" s="2"/>
      <c r="F1" s="2"/>
      <c r="G1" s="2"/>
      <c r="H1" s="2"/>
      <c r="I1" s="2"/>
      <c r="J1" s="2"/>
      <c r="K1" s="2"/>
      <c r="L1" s="2"/>
      <c r="M1" s="2"/>
      <c r="N1" s="2"/>
      <c r="O1" s="2"/>
    </row>
    <row r="2" spans="1:26" x14ac:dyDescent="0.25">
      <c r="A2" s="2"/>
      <c r="B2" s="2"/>
      <c r="C2" s="2"/>
      <c r="D2" s="2"/>
      <c r="E2" s="2"/>
      <c r="F2" s="2"/>
      <c r="G2" s="2"/>
      <c r="H2" s="2"/>
      <c r="I2" s="2"/>
      <c r="J2" s="2"/>
      <c r="K2" s="2"/>
      <c r="L2" s="2"/>
      <c r="M2" s="2"/>
      <c r="N2" s="2"/>
      <c r="O2" s="2"/>
    </row>
    <row r="3" spans="1:26" s="1" customFormat="1" ht="6" customHeight="1" x14ac:dyDescent="0.25"/>
    <row r="4" spans="1:26" s="1" customFormat="1" ht="18" x14ac:dyDescent="0.25">
      <c r="B4" s="43" t="s">
        <v>8</v>
      </c>
      <c r="C4" s="43"/>
    </row>
    <row r="5" spans="1:26" s="1" customFormat="1" ht="6" customHeight="1" x14ac:dyDescent="0.25"/>
    <row r="6" spans="1:26" x14ac:dyDescent="0.25">
      <c r="B6" s="23"/>
      <c r="C6" s="23"/>
    </row>
    <row r="7" spans="1:26" x14ac:dyDescent="0.25">
      <c r="B7" s="23"/>
      <c r="C7" s="23"/>
      <c r="D7" s="278" t="s">
        <v>1199</v>
      </c>
      <c r="E7" s="278" t="s">
        <v>1225</v>
      </c>
      <c r="F7" s="278" t="s">
        <v>1200</v>
      </c>
      <c r="G7" s="278" t="s">
        <v>1226</v>
      </c>
      <c r="H7" s="278"/>
      <c r="I7" s="649" t="s">
        <v>1201</v>
      </c>
      <c r="J7" s="649"/>
      <c r="K7" s="278" t="s">
        <v>1227</v>
      </c>
      <c r="L7" s="649" t="s">
        <v>1228</v>
      </c>
      <c r="M7" s="649"/>
      <c r="N7" s="278"/>
      <c r="O7" s="278" t="s">
        <v>1241</v>
      </c>
      <c r="P7" s="278" t="s">
        <v>1242</v>
      </c>
      <c r="Q7" s="278" t="s">
        <v>1243</v>
      </c>
      <c r="R7" s="649" t="s">
        <v>1244</v>
      </c>
      <c r="S7" s="649"/>
      <c r="T7" s="278"/>
      <c r="U7" s="278" t="s">
        <v>1245</v>
      </c>
      <c r="V7" s="278" t="s">
        <v>1246</v>
      </c>
      <c r="W7" s="649" t="s">
        <v>1262</v>
      </c>
      <c r="X7" s="649"/>
      <c r="Y7" s="278"/>
      <c r="Z7" s="278" t="s">
        <v>1263</v>
      </c>
    </row>
    <row r="8" spans="1:26" ht="26.25" customHeight="1" thickBot="1" x14ac:dyDescent="0.3">
      <c r="B8" s="258"/>
      <c r="C8" s="657" t="s">
        <v>256</v>
      </c>
      <c r="D8" s="654" t="s">
        <v>257</v>
      </c>
      <c r="E8" s="654"/>
      <c r="F8" s="654"/>
      <c r="G8" s="654"/>
      <c r="H8" s="654"/>
      <c r="I8" s="654"/>
      <c r="J8" s="654"/>
      <c r="K8" s="654"/>
      <c r="L8" s="654"/>
      <c r="M8" s="653"/>
      <c r="N8" s="653"/>
      <c r="O8" s="317"/>
      <c r="P8" s="317"/>
      <c r="Q8" s="317"/>
      <c r="R8" s="317"/>
      <c r="S8" s="317"/>
      <c r="T8" s="317"/>
      <c r="U8" s="317"/>
      <c r="V8" s="317"/>
      <c r="W8" s="317"/>
      <c r="X8" s="317"/>
      <c r="Y8" s="77"/>
      <c r="Z8" s="144" t="s">
        <v>258</v>
      </c>
    </row>
    <row r="9" spans="1:26" ht="38.25" customHeight="1" x14ac:dyDescent="0.25">
      <c r="B9" s="258"/>
      <c r="C9" s="657"/>
      <c r="D9" s="652"/>
      <c r="E9" s="652" t="s">
        <v>259</v>
      </c>
      <c r="F9" s="652"/>
      <c r="G9" s="652"/>
      <c r="H9" s="652"/>
      <c r="I9" s="652" t="s">
        <v>260</v>
      </c>
      <c r="J9" s="652"/>
      <c r="K9" s="652"/>
      <c r="L9" s="652"/>
      <c r="M9" s="652"/>
      <c r="N9" s="653"/>
      <c r="O9" s="652"/>
      <c r="P9" s="652" t="s">
        <v>261</v>
      </c>
      <c r="Q9" s="652"/>
      <c r="R9" s="652"/>
      <c r="S9" s="652"/>
      <c r="T9" s="316"/>
      <c r="U9" s="652" t="s">
        <v>403</v>
      </c>
      <c r="V9" s="652"/>
      <c r="W9" s="652"/>
      <c r="X9" s="652"/>
      <c r="Y9" s="318"/>
      <c r="Z9" s="652" t="s">
        <v>1142</v>
      </c>
    </row>
    <row r="10" spans="1:26" ht="15.75" thickBot="1" x14ac:dyDescent="0.3">
      <c r="B10" s="258"/>
      <c r="C10" s="657"/>
      <c r="D10" s="653"/>
      <c r="E10" s="654"/>
      <c r="F10" s="654"/>
      <c r="G10" s="654"/>
      <c r="H10" s="653"/>
      <c r="I10" s="654"/>
      <c r="J10" s="654"/>
      <c r="K10" s="654"/>
      <c r="L10" s="654"/>
      <c r="M10" s="654"/>
      <c r="N10" s="653"/>
      <c r="O10" s="653"/>
      <c r="P10" s="654"/>
      <c r="Q10" s="654"/>
      <c r="R10" s="654"/>
      <c r="S10" s="654"/>
      <c r="T10" s="77"/>
      <c r="U10" s="654"/>
      <c r="V10" s="654"/>
      <c r="W10" s="654"/>
      <c r="X10" s="654"/>
      <c r="Y10" s="318"/>
      <c r="Z10" s="653"/>
    </row>
    <row r="11" spans="1:26" ht="21" customHeight="1" x14ac:dyDescent="0.25">
      <c r="B11" s="258"/>
      <c r="C11" s="657"/>
      <c r="D11" s="653"/>
      <c r="E11" s="652"/>
      <c r="F11" s="68" t="s">
        <v>262</v>
      </c>
      <c r="G11" s="68" t="s">
        <v>262</v>
      </c>
      <c r="H11" s="653"/>
      <c r="I11" s="653"/>
      <c r="J11" s="652"/>
      <c r="K11" s="68" t="s">
        <v>262</v>
      </c>
      <c r="L11" s="652" t="s">
        <v>262</v>
      </c>
      <c r="M11" s="652"/>
      <c r="N11" s="77"/>
      <c r="O11" s="69"/>
      <c r="P11" s="655"/>
      <c r="Q11" s="68" t="s">
        <v>262</v>
      </c>
      <c r="R11" s="653" t="s">
        <v>262</v>
      </c>
      <c r="S11" s="653"/>
      <c r="T11" s="68"/>
      <c r="U11" s="655"/>
      <c r="V11" s="68" t="s">
        <v>262</v>
      </c>
      <c r="W11" s="653" t="s">
        <v>262</v>
      </c>
      <c r="X11" s="653"/>
      <c r="Y11" s="77"/>
      <c r="Z11" s="653"/>
    </row>
    <row r="12" spans="1:26" ht="102" customHeight="1" thickBot="1" x14ac:dyDescent="0.3">
      <c r="B12" s="313"/>
      <c r="C12" s="658"/>
      <c r="D12" s="654"/>
      <c r="E12" s="654"/>
      <c r="F12" s="68" t="s">
        <v>263</v>
      </c>
      <c r="G12" s="68" t="s">
        <v>264</v>
      </c>
      <c r="H12" s="643"/>
      <c r="I12" s="643"/>
      <c r="J12" s="654"/>
      <c r="K12" s="68" t="s">
        <v>263</v>
      </c>
      <c r="L12" s="654" t="s">
        <v>265</v>
      </c>
      <c r="M12" s="654"/>
      <c r="N12" s="317"/>
      <c r="O12" s="76"/>
      <c r="P12" s="654"/>
      <c r="Q12" s="68" t="s">
        <v>263</v>
      </c>
      <c r="R12" s="654" t="s">
        <v>264</v>
      </c>
      <c r="S12" s="654"/>
      <c r="T12" s="62"/>
      <c r="U12" s="654"/>
      <c r="V12" s="68" t="s">
        <v>263</v>
      </c>
      <c r="W12" s="654" t="s">
        <v>266</v>
      </c>
      <c r="X12" s="654"/>
      <c r="Y12" s="317"/>
      <c r="Z12" s="654"/>
    </row>
    <row r="13" spans="1:26" ht="27.75" thickBot="1" x14ac:dyDescent="0.3">
      <c r="B13" s="255">
        <v>1</v>
      </c>
      <c r="C13" s="70" t="s">
        <v>267</v>
      </c>
      <c r="D13" s="256">
        <v>0</v>
      </c>
      <c r="E13" s="256">
        <v>0</v>
      </c>
      <c r="F13" s="256">
        <v>0</v>
      </c>
      <c r="G13" s="256">
        <v>0</v>
      </c>
      <c r="H13" s="319"/>
      <c r="I13" s="650">
        <v>0</v>
      </c>
      <c r="J13" s="650"/>
      <c r="K13" s="256">
        <v>0</v>
      </c>
      <c r="L13" s="650">
        <v>0</v>
      </c>
      <c r="M13" s="650"/>
      <c r="N13" s="650"/>
      <c r="O13" s="256">
        <v>0</v>
      </c>
      <c r="P13" s="256">
        <v>0</v>
      </c>
      <c r="Q13" s="256">
        <v>0</v>
      </c>
      <c r="R13" s="650">
        <v>0</v>
      </c>
      <c r="S13" s="650"/>
      <c r="T13" s="256"/>
      <c r="U13" s="256">
        <v>0</v>
      </c>
      <c r="V13" s="256">
        <v>0</v>
      </c>
      <c r="W13" s="650">
        <v>0</v>
      </c>
      <c r="X13" s="650"/>
      <c r="Y13" s="650"/>
      <c r="Z13" s="256">
        <v>0</v>
      </c>
    </row>
    <row r="14" spans="1:26" ht="15.75" thickBot="1" x14ac:dyDescent="0.3">
      <c r="B14" s="107">
        <v>2</v>
      </c>
      <c r="C14" s="72" t="s">
        <v>268</v>
      </c>
      <c r="D14" s="177">
        <v>0</v>
      </c>
      <c r="E14" s="177">
        <v>0</v>
      </c>
      <c r="F14" s="177">
        <v>0</v>
      </c>
      <c r="G14" s="177">
        <v>0</v>
      </c>
      <c r="H14" s="320"/>
      <c r="I14" s="651">
        <v>0</v>
      </c>
      <c r="J14" s="651"/>
      <c r="K14" s="177">
        <v>0</v>
      </c>
      <c r="L14" s="651">
        <v>0</v>
      </c>
      <c r="M14" s="651"/>
      <c r="N14" s="651"/>
      <c r="O14" s="253">
        <v>0</v>
      </c>
      <c r="P14" s="177">
        <v>0</v>
      </c>
      <c r="Q14" s="177">
        <v>0</v>
      </c>
      <c r="R14" s="651">
        <v>0</v>
      </c>
      <c r="S14" s="651"/>
      <c r="T14" s="253"/>
      <c r="U14" s="177">
        <v>0</v>
      </c>
      <c r="V14" s="177">
        <v>0</v>
      </c>
      <c r="W14" s="651">
        <v>0</v>
      </c>
      <c r="X14" s="651"/>
      <c r="Y14" s="651"/>
      <c r="Z14" s="253">
        <v>0</v>
      </c>
    </row>
    <row r="15" spans="1:26" ht="27.75" thickBot="1" x14ac:dyDescent="0.3">
      <c r="B15" s="107">
        <v>3</v>
      </c>
      <c r="C15" s="73" t="s">
        <v>269</v>
      </c>
      <c r="D15" s="177">
        <v>0</v>
      </c>
      <c r="E15" s="177">
        <v>0</v>
      </c>
      <c r="F15" s="177">
        <v>0</v>
      </c>
      <c r="G15" s="177">
        <v>0</v>
      </c>
      <c r="H15" s="320"/>
      <c r="I15" s="651">
        <v>0</v>
      </c>
      <c r="J15" s="651"/>
      <c r="K15" s="177">
        <v>0</v>
      </c>
      <c r="L15" s="651">
        <v>0</v>
      </c>
      <c r="M15" s="651"/>
      <c r="N15" s="651"/>
      <c r="O15" s="253">
        <v>0</v>
      </c>
      <c r="P15" s="177">
        <v>0</v>
      </c>
      <c r="Q15" s="177">
        <v>0</v>
      </c>
      <c r="R15" s="651">
        <v>0</v>
      </c>
      <c r="S15" s="651"/>
      <c r="T15" s="253"/>
      <c r="U15" s="177">
        <v>0</v>
      </c>
      <c r="V15" s="177">
        <v>0</v>
      </c>
      <c r="W15" s="651">
        <v>0</v>
      </c>
      <c r="X15" s="651"/>
      <c r="Y15" s="651"/>
      <c r="Z15" s="253">
        <v>0</v>
      </c>
    </row>
    <row r="16" spans="1:26" ht="27.75" thickBot="1" x14ac:dyDescent="0.3">
      <c r="B16" s="107">
        <v>4</v>
      </c>
      <c r="C16" s="72" t="s">
        <v>270</v>
      </c>
      <c r="D16" s="177">
        <v>0</v>
      </c>
      <c r="E16" s="177">
        <v>0</v>
      </c>
      <c r="F16" s="177">
        <v>0</v>
      </c>
      <c r="G16" s="177">
        <v>0</v>
      </c>
      <c r="H16" s="320"/>
      <c r="I16" s="651">
        <v>0</v>
      </c>
      <c r="J16" s="651"/>
      <c r="K16" s="177">
        <v>0</v>
      </c>
      <c r="L16" s="651">
        <v>0</v>
      </c>
      <c r="M16" s="651"/>
      <c r="N16" s="651"/>
      <c r="O16" s="253">
        <v>0</v>
      </c>
      <c r="P16" s="177" t="s">
        <v>46</v>
      </c>
      <c r="Q16" s="177" t="s">
        <v>46</v>
      </c>
      <c r="R16" s="651">
        <v>0</v>
      </c>
      <c r="S16" s="651"/>
      <c r="T16" s="253"/>
      <c r="U16" s="177">
        <v>0</v>
      </c>
      <c r="V16" s="177">
        <v>0</v>
      </c>
      <c r="W16" s="651">
        <v>0</v>
      </c>
      <c r="X16" s="651"/>
      <c r="Y16" s="651"/>
      <c r="Z16" s="253">
        <v>0</v>
      </c>
    </row>
    <row r="17" spans="2:26" ht="27.75" thickBot="1" x14ac:dyDescent="0.3">
      <c r="B17" s="107">
        <v>5</v>
      </c>
      <c r="C17" s="73" t="s">
        <v>271</v>
      </c>
      <c r="D17" s="177">
        <v>0</v>
      </c>
      <c r="E17" s="177">
        <v>0</v>
      </c>
      <c r="F17" s="177">
        <v>0</v>
      </c>
      <c r="G17" s="177">
        <v>0</v>
      </c>
      <c r="H17" s="320"/>
      <c r="I17" s="651">
        <v>0</v>
      </c>
      <c r="J17" s="651"/>
      <c r="K17" s="177">
        <v>0</v>
      </c>
      <c r="L17" s="651">
        <v>0</v>
      </c>
      <c r="M17" s="651"/>
      <c r="N17" s="651"/>
      <c r="O17" s="253">
        <v>0</v>
      </c>
      <c r="P17" s="177" t="s">
        <v>46</v>
      </c>
      <c r="Q17" s="177" t="s">
        <v>46</v>
      </c>
      <c r="R17" s="651">
        <v>0</v>
      </c>
      <c r="S17" s="651"/>
      <c r="T17" s="253"/>
      <c r="U17" s="177">
        <v>0</v>
      </c>
      <c r="V17" s="177">
        <v>0</v>
      </c>
      <c r="W17" s="651">
        <v>0</v>
      </c>
      <c r="X17" s="651"/>
      <c r="Y17" s="651"/>
      <c r="Z17" s="253">
        <v>0</v>
      </c>
    </row>
    <row r="18" spans="2:26" ht="27.75" thickBot="1" x14ac:dyDescent="0.3">
      <c r="B18" s="178">
        <v>6</v>
      </c>
      <c r="C18" s="74" t="s">
        <v>272</v>
      </c>
      <c r="D18" s="314">
        <v>0</v>
      </c>
      <c r="E18" s="314">
        <v>0</v>
      </c>
      <c r="F18" s="314">
        <v>0</v>
      </c>
      <c r="G18" s="314">
        <v>0</v>
      </c>
      <c r="H18" s="321"/>
      <c r="I18" s="656">
        <v>0</v>
      </c>
      <c r="J18" s="656"/>
      <c r="K18" s="314">
        <v>0</v>
      </c>
      <c r="L18" s="656">
        <v>0</v>
      </c>
      <c r="M18" s="656"/>
      <c r="N18" s="656"/>
      <c r="O18" s="314" t="s">
        <v>46</v>
      </c>
      <c r="P18" s="314" t="s">
        <v>46</v>
      </c>
      <c r="Q18" s="314" t="s">
        <v>46</v>
      </c>
      <c r="R18" s="656">
        <v>0</v>
      </c>
      <c r="S18" s="656"/>
      <c r="T18" s="315"/>
      <c r="U18" s="314">
        <v>0</v>
      </c>
      <c r="V18" s="314">
        <v>0</v>
      </c>
      <c r="W18" s="656">
        <v>0</v>
      </c>
      <c r="X18" s="656"/>
      <c r="Y18" s="656"/>
      <c r="Z18" s="315">
        <v>0</v>
      </c>
    </row>
    <row r="19" spans="2:26" ht="15.75" x14ac:dyDescent="0.25">
      <c r="B19" s="159"/>
      <c r="C19" s="331" t="s">
        <v>1264</v>
      </c>
    </row>
  </sheetData>
  <sheetProtection algorithmName="SHA-512" hashValue="N3VozJM9uX5vjgaRSRvdbDqi9dgHbPuqo8BFVDwWTRfOucWrOQXetBSnklsXpOnd/Vm88AWjEMPZGeHYqehwMQ==" saltValue="yErwfCnCSZ4bNKV1mIh5oA==" spinCount="100000" sheet="1" objects="1" scenarios="1"/>
  <mergeCells count="52">
    <mergeCell ref="C8:C12"/>
    <mergeCell ref="D8:L8"/>
    <mergeCell ref="M8:N8"/>
    <mergeCell ref="R12:S12"/>
    <mergeCell ref="D9:D12"/>
    <mergeCell ref="E9:G10"/>
    <mergeCell ref="H9:H10"/>
    <mergeCell ref="I9:M10"/>
    <mergeCell ref="N9:N10"/>
    <mergeCell ref="E11:E12"/>
    <mergeCell ref="H11:I11"/>
    <mergeCell ref="J11:J12"/>
    <mergeCell ref="P11:P12"/>
    <mergeCell ref="R11:S11"/>
    <mergeCell ref="H12:I12"/>
    <mergeCell ref="I16:J16"/>
    <mergeCell ref="W17:Y17"/>
    <mergeCell ref="L18:N18"/>
    <mergeCell ref="R18:S18"/>
    <mergeCell ref="W18:Y18"/>
    <mergeCell ref="L17:N17"/>
    <mergeCell ref="R17:S17"/>
    <mergeCell ref="L16:N16"/>
    <mergeCell ref="R16:S16"/>
    <mergeCell ref="W16:Y16"/>
    <mergeCell ref="I17:J17"/>
    <mergeCell ref="I18:J18"/>
    <mergeCell ref="Z9:Z12"/>
    <mergeCell ref="R7:S7"/>
    <mergeCell ref="P9:S10"/>
    <mergeCell ref="L11:M11"/>
    <mergeCell ref="L12:M12"/>
    <mergeCell ref="W11:X11"/>
    <mergeCell ref="W12:X12"/>
    <mergeCell ref="U9:X10"/>
    <mergeCell ref="U11:U12"/>
    <mergeCell ref="O9:O10"/>
    <mergeCell ref="I7:J7"/>
    <mergeCell ref="I13:J13"/>
    <mergeCell ref="I14:J14"/>
    <mergeCell ref="I15:J15"/>
    <mergeCell ref="W7:X7"/>
    <mergeCell ref="L7:M7"/>
    <mergeCell ref="W15:Y15"/>
    <mergeCell ref="W13:Y13"/>
    <mergeCell ref="L14:N14"/>
    <mergeCell ref="R14:S14"/>
    <mergeCell ref="W14:Y14"/>
    <mergeCell ref="L15:N15"/>
    <mergeCell ref="R15:S15"/>
    <mergeCell ref="L13:N13"/>
    <mergeCell ref="R13:S13"/>
  </mergeCells>
  <hyperlinks>
    <hyperlink ref="A1" location="INDICE!A1" display="&lt;&lt;Volver al índice" xr:uid="{89DA51AE-D6E2-41EA-A87C-019F02F56BB2}"/>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B6221-A02E-432A-A7CD-191468248CA7}">
  <dimension ref="A1:S18"/>
  <sheetViews>
    <sheetView showGridLines="0" workbookViewId="0"/>
  </sheetViews>
  <sheetFormatPr baseColWidth="10" defaultRowHeight="15" x14ac:dyDescent="0.25"/>
  <cols>
    <col min="1" max="1" width="16.7109375" bestFit="1" customWidth="1"/>
    <col min="2" max="2" width="6" customWidth="1"/>
    <col min="3" max="3" width="46.140625" customWidth="1"/>
    <col min="4" max="4" width="14.28515625" customWidth="1"/>
    <col min="6" max="6" width="14.42578125" customWidth="1"/>
    <col min="10" max="10" width="12.85546875" customWidth="1"/>
  </cols>
  <sheetData>
    <row r="1" spans="1:19" x14ac:dyDescent="0.25">
      <c r="A1" s="3"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9</v>
      </c>
      <c r="C4" s="43"/>
    </row>
    <row r="5" spans="1:19" s="1" customFormat="1" ht="6" customHeight="1" x14ac:dyDescent="0.25"/>
    <row r="6" spans="1:19" x14ac:dyDescent="0.25">
      <c r="B6" s="23"/>
      <c r="C6" s="23"/>
    </row>
    <row r="7" spans="1:19" x14ac:dyDescent="0.25">
      <c r="B7" s="23"/>
      <c r="C7" s="23"/>
      <c r="D7" s="278" t="s">
        <v>1199</v>
      </c>
      <c r="E7" s="278" t="s">
        <v>1225</v>
      </c>
      <c r="F7" s="278" t="s">
        <v>1200</v>
      </c>
      <c r="G7" s="323" t="s">
        <v>1226</v>
      </c>
      <c r="H7" s="278" t="s">
        <v>1201</v>
      </c>
      <c r="I7" s="278" t="s">
        <v>1227</v>
      </c>
      <c r="J7" s="278" t="s">
        <v>1228</v>
      </c>
      <c r="K7" s="278" t="s">
        <v>1241</v>
      </c>
      <c r="L7" s="278" t="s">
        <v>1242</v>
      </c>
    </row>
    <row r="8" spans="1:19" ht="19.5" customHeight="1" thickBot="1" x14ac:dyDescent="0.3">
      <c r="D8" s="661" t="s">
        <v>273</v>
      </c>
      <c r="E8" s="659" t="s">
        <v>257</v>
      </c>
      <c r="F8" s="659"/>
      <c r="G8" s="659"/>
      <c r="H8" s="659"/>
      <c r="I8" s="659"/>
      <c r="J8" s="659"/>
      <c r="K8" s="659"/>
      <c r="L8" s="659"/>
      <c r="M8" s="69"/>
    </row>
    <row r="9" spans="1:19" ht="15.75" thickBot="1" x14ac:dyDescent="0.3">
      <c r="B9" s="83"/>
      <c r="C9" s="83"/>
      <c r="D9" s="661"/>
      <c r="E9" s="80"/>
      <c r="F9" s="45" t="s">
        <v>274</v>
      </c>
      <c r="G9" s="45" t="s">
        <v>274</v>
      </c>
      <c r="H9" s="660" t="s">
        <v>277</v>
      </c>
      <c r="I9" s="660"/>
      <c r="J9" s="660"/>
      <c r="K9" s="660"/>
      <c r="L9" s="660"/>
      <c r="M9" s="69"/>
    </row>
    <row r="10" spans="1:19" x14ac:dyDescent="0.25">
      <c r="B10" s="83"/>
      <c r="C10" s="83"/>
      <c r="D10" s="661"/>
      <c r="E10" s="78"/>
      <c r="F10" s="45" t="s">
        <v>275</v>
      </c>
      <c r="G10" s="45" t="s">
        <v>276</v>
      </c>
      <c r="H10" s="663" t="s">
        <v>278</v>
      </c>
      <c r="I10" s="45" t="s">
        <v>279</v>
      </c>
      <c r="J10" s="45" t="s">
        <v>281</v>
      </c>
      <c r="K10" s="45" t="s">
        <v>283</v>
      </c>
      <c r="L10" s="663" t="s">
        <v>285</v>
      </c>
      <c r="M10" s="69"/>
    </row>
    <row r="11" spans="1:19" ht="15" customHeight="1" thickBot="1" x14ac:dyDescent="0.3">
      <c r="B11" s="85"/>
      <c r="C11" s="85" t="s">
        <v>26</v>
      </c>
      <c r="D11" s="662"/>
      <c r="E11" s="84"/>
      <c r="F11" s="86"/>
      <c r="G11" s="86"/>
      <c r="H11" s="662"/>
      <c r="I11" s="87" t="s">
        <v>280</v>
      </c>
      <c r="J11" s="87" t="s">
        <v>282</v>
      </c>
      <c r="K11" s="87" t="s">
        <v>284</v>
      </c>
      <c r="L11" s="662"/>
      <c r="M11" s="69"/>
    </row>
    <row r="12" spans="1:19" ht="15.75" thickBot="1" x14ac:dyDescent="0.3">
      <c r="B12" s="170">
        <v>1</v>
      </c>
      <c r="C12" s="322" t="s">
        <v>286</v>
      </c>
      <c r="D12" s="310">
        <v>10343</v>
      </c>
      <c r="E12" s="310">
        <v>915647.14376999997</v>
      </c>
      <c r="F12" s="324"/>
      <c r="G12" s="324"/>
      <c r="H12" s="324"/>
      <c r="I12" s="324"/>
      <c r="J12" s="324"/>
      <c r="K12" s="324"/>
      <c r="L12" s="324"/>
      <c r="M12" s="69"/>
    </row>
    <row r="13" spans="1:19" ht="15.75" thickBot="1" x14ac:dyDescent="0.3">
      <c r="B13" s="171">
        <v>2</v>
      </c>
      <c r="C13" s="14" t="s">
        <v>287</v>
      </c>
      <c r="D13" s="310">
        <v>10343</v>
      </c>
      <c r="E13" s="310">
        <v>915647.14376999997</v>
      </c>
      <c r="F13" s="310">
        <v>808458.61314999999</v>
      </c>
      <c r="G13" s="310">
        <v>915647.14376999997</v>
      </c>
      <c r="H13" s="310">
        <v>0</v>
      </c>
      <c r="I13" s="310">
        <v>0</v>
      </c>
      <c r="J13" s="310">
        <v>0</v>
      </c>
      <c r="K13" s="310">
        <v>0</v>
      </c>
      <c r="L13" s="310">
        <v>0</v>
      </c>
      <c r="M13" s="69"/>
    </row>
    <row r="14" spans="1:19" ht="15.75" thickBot="1" x14ac:dyDescent="0.3">
      <c r="B14" s="171">
        <v>3</v>
      </c>
      <c r="C14" s="14" t="s">
        <v>268</v>
      </c>
      <c r="D14" s="324"/>
      <c r="E14" s="310">
        <v>778581.39298</v>
      </c>
      <c r="F14" s="310">
        <v>671471.73932000005</v>
      </c>
      <c r="G14" s="310">
        <v>778581.39298</v>
      </c>
      <c r="H14" s="310">
        <v>0</v>
      </c>
      <c r="I14" s="310">
        <v>0</v>
      </c>
      <c r="J14" s="310">
        <v>0</v>
      </c>
      <c r="K14" s="310">
        <v>0</v>
      </c>
      <c r="L14" s="310">
        <v>0</v>
      </c>
      <c r="M14" s="69"/>
    </row>
    <row r="15" spans="1:19" ht="15.75" thickBot="1" x14ac:dyDescent="0.3">
      <c r="B15" s="171">
        <v>4</v>
      </c>
      <c r="C15" s="150" t="s">
        <v>269</v>
      </c>
      <c r="D15" s="324"/>
      <c r="E15" s="310">
        <v>721385.59886000003</v>
      </c>
      <c r="F15" s="310">
        <v>630342.67224999995</v>
      </c>
      <c r="G15" s="310">
        <v>721385.59886000003</v>
      </c>
      <c r="H15" s="310">
        <v>0</v>
      </c>
      <c r="I15" s="310">
        <v>0</v>
      </c>
      <c r="J15" s="310">
        <v>0</v>
      </c>
      <c r="K15" s="310">
        <v>0</v>
      </c>
      <c r="L15" s="310">
        <v>0</v>
      </c>
      <c r="M15" s="69"/>
    </row>
    <row r="16" spans="1:19" ht="15.75" thickBot="1" x14ac:dyDescent="0.3">
      <c r="B16" s="171">
        <v>5</v>
      </c>
      <c r="C16" s="14" t="s">
        <v>270</v>
      </c>
      <c r="D16" s="324"/>
      <c r="E16" s="310">
        <v>137065.75078999999</v>
      </c>
      <c r="F16" s="310">
        <v>136986.87383000003</v>
      </c>
      <c r="G16" s="310">
        <v>137065.75078999999</v>
      </c>
      <c r="H16" s="310">
        <v>0</v>
      </c>
      <c r="I16" s="310">
        <v>0</v>
      </c>
      <c r="J16" s="310">
        <v>0</v>
      </c>
      <c r="K16" s="310">
        <v>0</v>
      </c>
      <c r="L16" s="310">
        <v>0</v>
      </c>
      <c r="M16" s="69"/>
    </row>
    <row r="17" spans="2:13" ht="15.75" thickBot="1" x14ac:dyDescent="0.3">
      <c r="B17" s="171">
        <v>6</v>
      </c>
      <c r="C17" s="150" t="s">
        <v>271</v>
      </c>
      <c r="D17" s="324"/>
      <c r="E17" s="310">
        <v>136257.47383999999</v>
      </c>
      <c r="F17" s="310">
        <v>136178.59688</v>
      </c>
      <c r="G17" s="310">
        <v>136257.47383999999</v>
      </c>
      <c r="H17" s="310">
        <v>0</v>
      </c>
      <c r="I17" s="310">
        <v>0</v>
      </c>
      <c r="J17" s="310">
        <v>0</v>
      </c>
      <c r="K17" s="310">
        <v>0</v>
      </c>
      <c r="L17" s="310">
        <v>0</v>
      </c>
      <c r="M17" s="69"/>
    </row>
    <row r="18" spans="2:13" ht="15.75" thickBot="1" x14ac:dyDescent="0.3">
      <c r="B18" s="176">
        <v>7</v>
      </c>
      <c r="C18" s="174" t="s">
        <v>272</v>
      </c>
      <c r="D18" s="325"/>
      <c r="E18" s="326">
        <v>130296.46846999999</v>
      </c>
      <c r="F18" s="326">
        <v>130296.46846999999</v>
      </c>
      <c r="G18" s="326">
        <v>130296.46846999999</v>
      </c>
      <c r="H18" s="326">
        <v>0</v>
      </c>
      <c r="I18" s="326">
        <v>0</v>
      </c>
      <c r="J18" s="326">
        <v>0</v>
      </c>
      <c r="K18" s="326">
        <v>0</v>
      </c>
      <c r="L18" s="326">
        <v>0</v>
      </c>
      <c r="M18" s="69"/>
    </row>
  </sheetData>
  <sheetProtection algorithmName="SHA-512" hashValue="v+Wq5a/F5iQM2aKrqNBp23pJ7xM1Nh1Kw0Egu2sFUoIDMwTny3T9v6PoVPY61NvMwQN5E2+Z/qyc5JXLV33hPQ==" saltValue="tPnh9Vswpddk8sYc/JpvgA==" spinCount="100000" sheet="1" objects="1" scenarios="1"/>
  <mergeCells count="5">
    <mergeCell ref="E8:L8"/>
    <mergeCell ref="H9:L9"/>
    <mergeCell ref="D8:D11"/>
    <mergeCell ref="H10:H11"/>
    <mergeCell ref="L10:L11"/>
  </mergeCells>
  <hyperlinks>
    <hyperlink ref="A1" location="INDICE!A1" display="&lt;&lt;Volver al índice" xr:uid="{2FCA685F-5AB4-4866-8972-56CCFD28AC37}"/>
  </hyperlinks>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A754-EE5B-460E-B5A0-7DF82722D14A}">
  <dimension ref="A1:S17"/>
  <sheetViews>
    <sheetView showGridLines="0" workbookViewId="0"/>
  </sheetViews>
  <sheetFormatPr baseColWidth="10" defaultRowHeight="15" x14ac:dyDescent="0.25"/>
  <cols>
    <col min="1" max="1" width="16.7109375" bestFit="1" customWidth="1"/>
    <col min="2" max="2" width="6.85546875" customWidth="1"/>
    <col min="3" max="3" width="53" customWidth="1"/>
    <col min="5" max="5" width="18.85546875" customWidth="1"/>
    <col min="6" max="6" width="21.140625" customWidth="1"/>
    <col min="7" max="7" width="18" customWidth="1"/>
  </cols>
  <sheetData>
    <row r="1" spans="1:19" x14ac:dyDescent="0.25">
      <c r="A1" s="3" t="s">
        <v>25</v>
      </c>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ht="6" customHeight="1" x14ac:dyDescent="0.25">
      <c r="A3" s="1"/>
      <c r="B3" s="1"/>
      <c r="C3" s="1"/>
      <c r="D3" s="1"/>
      <c r="E3" s="1"/>
      <c r="F3" s="1"/>
      <c r="G3" s="1"/>
      <c r="H3" s="1"/>
      <c r="I3" s="1"/>
      <c r="J3" s="1"/>
      <c r="K3" s="1"/>
      <c r="L3" s="1"/>
      <c r="M3" s="1"/>
      <c r="N3" s="1"/>
      <c r="O3" s="1"/>
      <c r="P3" s="1"/>
      <c r="Q3" s="1"/>
      <c r="R3" s="1"/>
      <c r="S3" s="1"/>
    </row>
    <row r="4" spans="1:19" ht="18" x14ac:dyDescent="0.25">
      <c r="A4" s="1"/>
      <c r="B4" s="43" t="s">
        <v>1147</v>
      </c>
      <c r="C4" s="43"/>
      <c r="D4" s="1"/>
      <c r="E4" s="1"/>
      <c r="F4" s="1"/>
      <c r="G4" s="1"/>
      <c r="H4" s="1"/>
      <c r="I4" s="1"/>
      <c r="J4" s="1"/>
      <c r="K4" s="1"/>
      <c r="L4" s="1"/>
      <c r="M4" s="1"/>
      <c r="N4" s="1"/>
      <c r="O4" s="1"/>
      <c r="P4" s="1"/>
      <c r="Q4" s="1"/>
      <c r="R4" s="1"/>
      <c r="S4" s="1"/>
    </row>
    <row r="5" spans="1:19" ht="6" customHeight="1" x14ac:dyDescent="0.25">
      <c r="A5" s="1"/>
      <c r="B5" s="1"/>
      <c r="C5" s="1"/>
      <c r="D5" s="1"/>
      <c r="E5" s="1"/>
      <c r="F5" s="1"/>
      <c r="G5" s="1"/>
      <c r="H5" s="1"/>
      <c r="I5" s="1"/>
      <c r="J5" s="1"/>
      <c r="K5" s="1"/>
      <c r="L5" s="1"/>
      <c r="M5" s="1"/>
      <c r="N5" s="1"/>
      <c r="O5" s="1"/>
      <c r="P5" s="1"/>
      <c r="Q5" s="1"/>
      <c r="R5" s="1"/>
      <c r="S5" s="1"/>
    </row>
    <row r="6" spans="1:19" x14ac:dyDescent="0.25">
      <c r="C6" s="23"/>
    </row>
    <row r="7" spans="1:19" x14ac:dyDescent="0.25">
      <c r="C7" s="23"/>
      <c r="D7" s="278" t="s">
        <v>1199</v>
      </c>
      <c r="E7" s="278" t="s">
        <v>1225</v>
      </c>
      <c r="F7" s="278" t="s">
        <v>1200</v>
      </c>
      <c r="G7" s="278" t="s">
        <v>1226</v>
      </c>
    </row>
    <row r="8" spans="1:19" ht="41.25" thickBot="1" x14ac:dyDescent="0.3">
      <c r="C8" s="69"/>
      <c r="D8" s="638" t="s">
        <v>257</v>
      </c>
      <c r="E8" s="638"/>
      <c r="F8" s="25" t="s">
        <v>288</v>
      </c>
      <c r="G8" s="25" t="s">
        <v>257</v>
      </c>
    </row>
    <row r="9" spans="1:19" x14ac:dyDescent="0.25">
      <c r="D9" s="329"/>
      <c r="E9" s="664" t="s">
        <v>289</v>
      </c>
      <c r="F9" s="637" t="s">
        <v>290</v>
      </c>
      <c r="G9" s="637" t="s">
        <v>1142</v>
      </c>
    </row>
    <row r="10" spans="1:19" ht="15.75" thickBot="1" x14ac:dyDescent="0.3">
      <c r="B10" s="82"/>
      <c r="C10" s="330" t="s">
        <v>26</v>
      </c>
      <c r="D10" s="82"/>
      <c r="E10" s="638"/>
      <c r="F10" s="638"/>
      <c r="G10" s="638"/>
    </row>
    <row r="11" spans="1:19" ht="15.75" thickBot="1" x14ac:dyDescent="0.3">
      <c r="B11" s="126">
        <v>1</v>
      </c>
      <c r="C11" s="126" t="s">
        <v>291</v>
      </c>
      <c r="D11" s="184">
        <v>1444828.0422</v>
      </c>
      <c r="E11" s="184">
        <v>105318.54298</v>
      </c>
      <c r="F11" s="184">
        <v>1118257.2194522901</v>
      </c>
      <c r="G11" s="184">
        <v>38110.836060000009</v>
      </c>
    </row>
    <row r="12" spans="1:19" ht="15.75" thickBot="1" x14ac:dyDescent="0.3">
      <c r="B12" s="35">
        <v>2</v>
      </c>
      <c r="C12" s="8" t="s">
        <v>268</v>
      </c>
      <c r="D12" s="166">
        <v>114850.58106999999</v>
      </c>
      <c r="E12" s="332"/>
      <c r="F12" s="332"/>
      <c r="G12" s="166">
        <v>3482.0285999999987</v>
      </c>
    </row>
    <row r="13" spans="1:19" ht="15.75" thickBot="1" x14ac:dyDescent="0.3">
      <c r="B13" s="35">
        <v>3</v>
      </c>
      <c r="C13" s="173" t="s">
        <v>269</v>
      </c>
      <c r="D13" s="166">
        <v>50.5199</v>
      </c>
      <c r="E13" s="332"/>
      <c r="F13" s="332"/>
      <c r="G13" s="166">
        <v>0</v>
      </c>
    </row>
    <row r="14" spans="1:19" ht="15.75" thickBot="1" x14ac:dyDescent="0.3">
      <c r="B14" s="35">
        <v>4</v>
      </c>
      <c r="C14" s="8" t="s">
        <v>270</v>
      </c>
      <c r="D14" s="166">
        <v>1327794.00428</v>
      </c>
      <c r="E14" s="166">
        <v>100063.96605000002</v>
      </c>
      <c r="F14" s="166">
        <v>1024793.94551429</v>
      </c>
      <c r="G14" s="166">
        <v>34626.917510000007</v>
      </c>
    </row>
    <row r="15" spans="1:19" ht="15.75" thickBot="1" x14ac:dyDescent="0.3">
      <c r="B15" s="35">
        <v>5</v>
      </c>
      <c r="C15" s="173" t="s">
        <v>271</v>
      </c>
      <c r="D15" s="166">
        <v>1050025.55883</v>
      </c>
      <c r="E15" s="332"/>
      <c r="F15" s="332"/>
      <c r="G15" s="166">
        <v>30708.363870000005</v>
      </c>
    </row>
    <row r="16" spans="1:19" ht="15.75" thickBot="1" x14ac:dyDescent="0.3">
      <c r="B16" s="60">
        <v>6</v>
      </c>
      <c r="C16" s="175" t="s">
        <v>272</v>
      </c>
      <c r="D16" s="333">
        <v>1076.5597</v>
      </c>
      <c r="E16" s="334"/>
      <c r="F16" s="334"/>
      <c r="G16" s="333">
        <v>0</v>
      </c>
    </row>
    <row r="17" spans="3:3" x14ac:dyDescent="0.25">
      <c r="C17" s="331" t="s">
        <v>1265</v>
      </c>
    </row>
  </sheetData>
  <sheetProtection algorithmName="SHA-512" hashValue="xUaTfcNNX7b7ZPZJfcYOeroSL0Tp2XINW9eSbM0BQ+ngD8Q1uReN6Yld0AEtIw1g5zc65fUEQ+3+dOWT/j0+eg==" saltValue="KcuA6POYRn11KEk1fzUVfw==" spinCount="100000" sheet="1" objects="1" scenarios="1"/>
  <mergeCells count="4">
    <mergeCell ref="G9:G10"/>
    <mergeCell ref="D8:E8"/>
    <mergeCell ref="E9:E10"/>
    <mergeCell ref="F9:F10"/>
  </mergeCells>
  <hyperlinks>
    <hyperlink ref="A1" location="INDICE!A1" display="&lt;&lt;Volver al índice" xr:uid="{31A66268-CFCE-46E7-AB9E-8D217C4F2365}"/>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C402-6186-4FA3-84FD-3187E0C22073}">
  <dimension ref="A1:R17"/>
  <sheetViews>
    <sheetView showGridLines="0" workbookViewId="0"/>
  </sheetViews>
  <sheetFormatPr baseColWidth="10" defaultRowHeight="15" x14ac:dyDescent="0.25"/>
  <cols>
    <col min="1" max="1" width="16.7109375" bestFit="1" customWidth="1"/>
    <col min="2" max="4" width="28.5703125" customWidth="1"/>
  </cols>
  <sheetData>
    <row r="1" spans="1:18" x14ac:dyDescent="0.25">
      <c r="A1" s="3" t="s">
        <v>25</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18</v>
      </c>
    </row>
    <row r="5" spans="1:18" s="1" customFormat="1" ht="6" customHeight="1" x14ac:dyDescent="0.25"/>
    <row r="6" spans="1:18" x14ac:dyDescent="0.25">
      <c r="B6" s="23"/>
    </row>
    <row r="7" spans="1:18" x14ac:dyDescent="0.25">
      <c r="B7" s="637" t="s">
        <v>292</v>
      </c>
      <c r="C7" s="25" t="s">
        <v>293</v>
      </c>
      <c r="D7" s="637" t="s">
        <v>295</v>
      </c>
    </row>
    <row r="8" spans="1:18" ht="15.75" thickBot="1" x14ac:dyDescent="0.3">
      <c r="B8" s="665"/>
      <c r="C8" s="88" t="s">
        <v>294</v>
      </c>
      <c r="D8" s="665"/>
    </row>
    <row r="9" spans="1:18" x14ac:dyDescent="0.25">
      <c r="B9" s="335" t="s">
        <v>296</v>
      </c>
      <c r="C9" s="335" t="s">
        <v>297</v>
      </c>
      <c r="D9" s="336" t="s">
        <v>1266</v>
      </c>
    </row>
    <row r="10" spans="1:18" x14ac:dyDescent="0.25">
      <c r="B10" s="337" t="s">
        <v>298</v>
      </c>
      <c r="C10" s="338" t="s">
        <v>299</v>
      </c>
      <c r="D10" s="337" t="s">
        <v>300</v>
      </c>
    </row>
    <row r="11" spans="1:18" x14ac:dyDescent="0.25">
      <c r="B11" s="337" t="s">
        <v>1267</v>
      </c>
      <c r="C11" s="338" t="s">
        <v>301</v>
      </c>
      <c r="D11" s="337" t="s">
        <v>302</v>
      </c>
    </row>
    <row r="12" spans="1:18" x14ac:dyDescent="0.25">
      <c r="B12" s="337" t="s">
        <v>1268</v>
      </c>
      <c r="C12" s="338"/>
      <c r="D12" s="337"/>
    </row>
    <row r="13" spans="1:18" x14ac:dyDescent="0.25">
      <c r="B13" s="337" t="s">
        <v>303</v>
      </c>
      <c r="C13" s="338"/>
      <c r="D13" s="337"/>
    </row>
    <row r="14" spans="1:18" x14ac:dyDescent="0.25">
      <c r="B14" s="337" t="s">
        <v>1269</v>
      </c>
      <c r="C14" s="338"/>
      <c r="D14" s="337"/>
    </row>
    <row r="15" spans="1:18" x14ac:dyDescent="0.25">
      <c r="B15" s="337" t="s">
        <v>1270</v>
      </c>
      <c r="C15" s="261"/>
      <c r="D15" s="261"/>
    </row>
    <row r="16" spans="1:18" x14ac:dyDescent="0.25">
      <c r="B16" s="337" t="s">
        <v>304</v>
      </c>
      <c r="C16" s="261"/>
      <c r="D16" s="261"/>
    </row>
    <row r="17" spans="2:4" ht="15.75" thickBot="1" x14ac:dyDescent="0.3">
      <c r="B17" s="339" t="s">
        <v>305</v>
      </c>
      <c r="C17" s="340"/>
      <c r="D17" s="340"/>
    </row>
  </sheetData>
  <sheetProtection algorithmName="SHA-512" hashValue="gJWzNNuTy/oHjiyEYeBk+SqB2rQL55yJGfZdBm/fWvrapJ4FJuVlefJhP33tmzAAqeHj+1viQVZpH14i5JJXUQ==" saltValue="ROlMirDOEuEYC3Fzl/WGHw==" spinCount="100000" sheet="1" objects="1" scenarios="1"/>
  <mergeCells count="2">
    <mergeCell ref="B7:B8"/>
    <mergeCell ref="D7:D8"/>
  </mergeCells>
  <hyperlinks>
    <hyperlink ref="A1" location="INDICE!A1" display="&lt;&lt;Volver al índice" xr:uid="{49B1BFDB-A907-4B14-8C5D-7E7D71869012}"/>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F0F5A-76E7-4D1A-952A-36B0088AA03F}">
  <dimension ref="A1:S26"/>
  <sheetViews>
    <sheetView showGridLines="0" workbookViewId="0"/>
  </sheetViews>
  <sheetFormatPr baseColWidth="10" defaultRowHeight="15" x14ac:dyDescent="0.25"/>
  <cols>
    <col min="1" max="1" width="16.7109375" bestFit="1" customWidth="1"/>
    <col min="2" max="2" width="5.7109375" customWidth="1"/>
    <col min="3" max="3" width="43.140625" customWidth="1"/>
    <col min="6" max="6" width="2.140625" customWidth="1"/>
    <col min="9" max="9" width="2.140625" customWidth="1"/>
  </cols>
  <sheetData>
    <row r="1" spans="1:19" x14ac:dyDescent="0.25">
      <c r="A1" s="3"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10</v>
      </c>
    </row>
    <row r="5" spans="1:19" s="1" customFormat="1" ht="6" customHeight="1" x14ac:dyDescent="0.25"/>
    <row r="6" spans="1:19" x14ac:dyDescent="0.25">
      <c r="B6" s="23"/>
      <c r="C6" s="23"/>
    </row>
    <row r="7" spans="1:19" x14ac:dyDescent="0.25">
      <c r="B7" s="92"/>
      <c r="C7" s="92" t="s">
        <v>26</v>
      </c>
      <c r="D7" s="341" t="s">
        <v>1199</v>
      </c>
      <c r="E7" s="341" t="s">
        <v>1225</v>
      </c>
      <c r="F7" s="278"/>
      <c r="G7" s="341" t="s">
        <v>1200</v>
      </c>
      <c r="H7" s="341" t="s">
        <v>1226</v>
      </c>
      <c r="I7" s="278"/>
      <c r="J7" s="341" t="s">
        <v>1201</v>
      </c>
      <c r="K7" s="278" t="s">
        <v>1227</v>
      </c>
    </row>
    <row r="8" spans="1:19" ht="39.75" customHeight="1" thickBot="1" x14ac:dyDescent="0.3">
      <c r="B8" s="248"/>
      <c r="C8" s="637" t="s">
        <v>306</v>
      </c>
      <c r="D8" s="638" t="s">
        <v>307</v>
      </c>
      <c r="E8" s="638"/>
      <c r="F8" s="69"/>
      <c r="G8" s="638" t="s">
        <v>308</v>
      </c>
      <c r="H8" s="638"/>
      <c r="I8" s="69"/>
      <c r="J8" s="638" t="s">
        <v>309</v>
      </c>
      <c r="K8" s="638"/>
    </row>
    <row r="9" spans="1:19" ht="41.25" thickBot="1" x14ac:dyDescent="0.3">
      <c r="B9" s="82"/>
      <c r="C9" s="638"/>
      <c r="D9" s="5" t="s">
        <v>310</v>
      </c>
      <c r="E9" s="5" t="s">
        <v>311</v>
      </c>
      <c r="F9" s="5"/>
      <c r="G9" s="5" t="s">
        <v>310</v>
      </c>
      <c r="H9" s="5" t="s">
        <v>311</v>
      </c>
      <c r="I9" s="5"/>
      <c r="J9" s="5" t="s">
        <v>312</v>
      </c>
      <c r="K9" s="5" t="s">
        <v>313</v>
      </c>
    </row>
    <row r="10" spans="1:19" ht="15.75" thickBot="1" x14ac:dyDescent="0.3">
      <c r="B10" s="7">
        <v>1</v>
      </c>
      <c r="C10" s="6" t="s">
        <v>314</v>
      </c>
      <c r="D10" s="164">
        <v>18870300.736943409</v>
      </c>
      <c r="E10" s="164">
        <v>1411268.3294000002</v>
      </c>
      <c r="F10" s="164"/>
      <c r="G10" s="164">
        <v>20239645.472997341</v>
      </c>
      <c r="H10" s="164">
        <v>379485.18487271998</v>
      </c>
      <c r="I10" s="164"/>
      <c r="J10" s="164">
        <v>1120753.41900018</v>
      </c>
      <c r="K10" s="227">
        <v>5.4355027745672808E-2</v>
      </c>
    </row>
    <row r="11" spans="1:19" ht="15.75" thickBot="1" x14ac:dyDescent="0.3">
      <c r="B11" s="35">
        <v>2</v>
      </c>
      <c r="C11" s="8" t="s">
        <v>315</v>
      </c>
      <c r="D11" s="164">
        <v>1728472.1808108499</v>
      </c>
      <c r="E11" s="164">
        <v>725156.52853999997</v>
      </c>
      <c r="F11" s="164"/>
      <c r="G11" s="164">
        <v>1739644.9831829299</v>
      </c>
      <c r="H11" s="164">
        <v>54356.243831</v>
      </c>
      <c r="I11" s="164"/>
      <c r="J11" s="164">
        <v>3422.1730860000002</v>
      </c>
      <c r="K11" s="290">
        <v>1.9E-3</v>
      </c>
    </row>
    <row r="12" spans="1:19" ht="15.75" thickBot="1" x14ac:dyDescent="0.3">
      <c r="B12" s="35">
        <v>3</v>
      </c>
      <c r="C12" s="8" t="s">
        <v>316</v>
      </c>
      <c r="D12" s="164">
        <v>668255.26140415005</v>
      </c>
      <c r="E12" s="164">
        <v>65769.120490000001</v>
      </c>
      <c r="F12" s="164"/>
      <c r="G12" s="164">
        <v>660767.73272414994</v>
      </c>
      <c r="H12" s="164">
        <v>1672.5823350000001</v>
      </c>
      <c r="I12" s="164"/>
      <c r="J12" s="164">
        <v>279742.11670359003</v>
      </c>
      <c r="K12" s="227">
        <v>0.42229029596215256</v>
      </c>
    </row>
    <row r="13" spans="1:19" ht="15.75" thickBot="1" x14ac:dyDescent="0.3">
      <c r="B13" s="35">
        <v>4</v>
      </c>
      <c r="C13" s="8" t="s">
        <v>317</v>
      </c>
      <c r="D13" s="164">
        <v>0</v>
      </c>
      <c r="E13" s="164">
        <v>0</v>
      </c>
      <c r="F13" s="164"/>
      <c r="G13" s="164">
        <v>164854.818</v>
      </c>
      <c r="H13" s="164">
        <v>0</v>
      </c>
      <c r="I13" s="164"/>
      <c r="J13" s="164">
        <v>0</v>
      </c>
      <c r="K13" s="227">
        <v>0</v>
      </c>
    </row>
    <row r="14" spans="1:19" ht="15.75" thickBot="1" x14ac:dyDescent="0.3">
      <c r="B14" s="35">
        <v>5</v>
      </c>
      <c r="C14" s="8" t="s">
        <v>318</v>
      </c>
      <c r="D14" s="164">
        <v>0</v>
      </c>
      <c r="E14" s="164">
        <v>0</v>
      </c>
      <c r="F14" s="164"/>
      <c r="G14" s="164">
        <v>0</v>
      </c>
      <c r="H14" s="164">
        <v>0</v>
      </c>
      <c r="I14" s="164"/>
      <c r="J14" s="164">
        <v>0</v>
      </c>
      <c r="K14" s="164">
        <v>0</v>
      </c>
    </row>
    <row r="15" spans="1:19" ht="15.75" thickBot="1" x14ac:dyDescent="0.3">
      <c r="B15" s="35">
        <v>6</v>
      </c>
      <c r="C15" s="8" t="s">
        <v>319</v>
      </c>
      <c r="D15" s="164">
        <v>729185.74391121999</v>
      </c>
      <c r="E15" s="164">
        <v>873166.45572000009</v>
      </c>
      <c r="F15" s="164"/>
      <c r="G15" s="164">
        <v>855333.89253488008</v>
      </c>
      <c r="H15" s="164">
        <v>808543.58298688999</v>
      </c>
      <c r="I15" s="164"/>
      <c r="J15" s="164">
        <v>329248.24960618</v>
      </c>
      <c r="K15" s="227">
        <v>0.19788010502572137</v>
      </c>
    </row>
    <row r="16" spans="1:19" ht="15.75" thickBot="1" x14ac:dyDescent="0.3">
      <c r="B16" s="35">
        <v>7</v>
      </c>
      <c r="C16" s="8" t="s">
        <v>320</v>
      </c>
      <c r="D16" s="164">
        <v>10062251.87013739</v>
      </c>
      <c r="E16" s="164">
        <v>2355834.8675054596</v>
      </c>
      <c r="F16" s="164"/>
      <c r="G16" s="164">
        <v>9534971.1002784595</v>
      </c>
      <c r="H16" s="164">
        <v>498703.19448470999</v>
      </c>
      <c r="I16" s="164"/>
      <c r="J16" s="164">
        <v>9208469.9982052911</v>
      </c>
      <c r="K16" s="227">
        <v>0.91775651946480119</v>
      </c>
    </row>
    <row r="17" spans="2:11" ht="15.75" thickBot="1" x14ac:dyDescent="0.3">
      <c r="B17" s="35">
        <v>8</v>
      </c>
      <c r="C17" s="8" t="s">
        <v>321</v>
      </c>
      <c r="D17" s="164">
        <v>5872234.9893534807</v>
      </c>
      <c r="E17" s="164">
        <v>2052238.2690672199</v>
      </c>
      <c r="F17" s="164"/>
      <c r="G17" s="164">
        <v>4988813.31300053</v>
      </c>
      <c r="H17" s="164">
        <v>322538.70238166</v>
      </c>
      <c r="I17" s="164"/>
      <c r="J17" s="164">
        <v>3222201.8891927199</v>
      </c>
      <c r="K17" s="343">
        <v>0.60666321491418962</v>
      </c>
    </row>
    <row r="18" spans="2:11" ht="15.75" thickBot="1" x14ac:dyDescent="0.3">
      <c r="B18" s="35">
        <v>9</v>
      </c>
      <c r="C18" s="8" t="s">
        <v>322</v>
      </c>
      <c r="D18" s="164">
        <v>15766048.609383859</v>
      </c>
      <c r="E18" s="164">
        <v>214099.23046452002</v>
      </c>
      <c r="F18" s="164"/>
      <c r="G18" s="164">
        <v>15766022.61714386</v>
      </c>
      <c r="H18" s="164">
        <v>103892.34289989001</v>
      </c>
      <c r="I18" s="164"/>
      <c r="J18" s="164">
        <v>5500610.9160043802</v>
      </c>
      <c r="K18" s="227">
        <v>0.34660619983493696</v>
      </c>
    </row>
    <row r="19" spans="2:11" ht="15.75" thickBot="1" x14ac:dyDescent="0.3">
      <c r="B19" s="35">
        <v>10</v>
      </c>
      <c r="C19" s="8" t="s">
        <v>323</v>
      </c>
      <c r="D19" s="164">
        <v>798068.80786521011</v>
      </c>
      <c r="E19" s="164">
        <v>6429.7476786300003</v>
      </c>
      <c r="F19" s="164"/>
      <c r="G19" s="164">
        <v>702739.04879453999</v>
      </c>
      <c r="H19" s="164">
        <v>3385.50876427</v>
      </c>
      <c r="I19" s="164"/>
      <c r="J19" s="164">
        <v>746377.96037689003</v>
      </c>
      <c r="K19" s="227">
        <v>1.0570060938784551</v>
      </c>
    </row>
    <row r="20" spans="2:11" ht="15.75" thickBot="1" x14ac:dyDescent="0.3">
      <c r="B20" s="35">
        <v>11</v>
      </c>
      <c r="C20" s="8" t="s">
        <v>324</v>
      </c>
      <c r="D20" s="164">
        <v>250137.77294323</v>
      </c>
      <c r="E20" s="164">
        <v>137258.67869464002</v>
      </c>
      <c r="F20" s="164"/>
      <c r="G20" s="164">
        <v>249258.50903323002</v>
      </c>
      <c r="H20" s="164">
        <v>32915.389029960003</v>
      </c>
      <c r="I20" s="164"/>
      <c r="J20" s="164">
        <v>423260.84709712997</v>
      </c>
      <c r="K20" s="227">
        <v>1.50000000000831</v>
      </c>
    </row>
    <row r="21" spans="2:11" ht="15.75" thickBot="1" x14ac:dyDescent="0.3">
      <c r="B21" s="35">
        <v>12</v>
      </c>
      <c r="C21" s="8" t="s">
        <v>325</v>
      </c>
      <c r="D21" s="164">
        <v>0</v>
      </c>
      <c r="E21" s="164">
        <v>0</v>
      </c>
      <c r="F21" s="164"/>
      <c r="G21" s="164">
        <v>0</v>
      </c>
      <c r="H21" s="164">
        <v>0</v>
      </c>
      <c r="I21" s="164"/>
      <c r="J21" s="164">
        <v>0</v>
      </c>
      <c r="K21" s="164">
        <v>0</v>
      </c>
    </row>
    <row r="22" spans="2:11" ht="15.75" thickBot="1" x14ac:dyDescent="0.3">
      <c r="B22" s="35">
        <v>13</v>
      </c>
      <c r="C22" s="8" t="s">
        <v>326</v>
      </c>
      <c r="D22" s="164">
        <v>0</v>
      </c>
      <c r="E22" s="164">
        <v>0</v>
      </c>
      <c r="F22" s="164"/>
      <c r="G22" s="164">
        <v>0</v>
      </c>
      <c r="H22" s="164">
        <v>0</v>
      </c>
      <c r="I22" s="164"/>
      <c r="J22" s="164">
        <v>0</v>
      </c>
      <c r="K22" s="164">
        <v>0</v>
      </c>
    </row>
    <row r="23" spans="2:11" ht="15.75" thickBot="1" x14ac:dyDescent="0.3">
      <c r="B23" s="35">
        <v>14</v>
      </c>
      <c r="C23" s="8" t="s">
        <v>327</v>
      </c>
      <c r="D23" s="164">
        <v>113129.99036628001</v>
      </c>
      <c r="E23" s="164">
        <v>55582.593869999997</v>
      </c>
      <c r="F23" s="164"/>
      <c r="G23" s="164">
        <v>113129.99036628001</v>
      </c>
      <c r="H23" s="164">
        <v>11116.518774</v>
      </c>
      <c r="I23" s="164"/>
      <c r="J23" s="164">
        <v>125777.33897601</v>
      </c>
      <c r="K23" s="227">
        <v>1.0123209082196556</v>
      </c>
    </row>
    <row r="24" spans="2:11" ht="15.75" thickBot="1" x14ac:dyDescent="0.3">
      <c r="B24" s="35">
        <v>15</v>
      </c>
      <c r="C24" s="8" t="s">
        <v>328</v>
      </c>
      <c r="D24" s="164">
        <v>109190.30504000001</v>
      </c>
      <c r="E24" s="164">
        <v>0</v>
      </c>
      <c r="F24" s="164"/>
      <c r="G24" s="164">
        <v>109190.30504000001</v>
      </c>
      <c r="H24" s="164">
        <v>0</v>
      </c>
      <c r="I24" s="164"/>
      <c r="J24" s="164">
        <v>208360.42335499998</v>
      </c>
      <c r="K24" s="227">
        <v>1.9082319009794018</v>
      </c>
    </row>
    <row r="25" spans="2:11" ht="15.75" thickBot="1" x14ac:dyDescent="0.3">
      <c r="B25" s="125">
        <v>16</v>
      </c>
      <c r="C25" s="29" t="s">
        <v>329</v>
      </c>
      <c r="D25" s="203">
        <v>2930835.2984758201</v>
      </c>
      <c r="E25" s="203">
        <v>0</v>
      </c>
      <c r="F25" s="203"/>
      <c r="G25" s="203">
        <v>2947362.4233086999</v>
      </c>
      <c r="H25" s="203">
        <v>7432.9686235600002</v>
      </c>
      <c r="I25" s="203"/>
      <c r="J25" s="203">
        <v>1697195.4479638201</v>
      </c>
      <c r="K25" s="344">
        <v>0.57438679260087633</v>
      </c>
    </row>
    <row r="26" spans="2:11" ht="15.75" thickBot="1" x14ac:dyDescent="0.3">
      <c r="B26" s="249">
        <v>17</v>
      </c>
      <c r="C26" s="19" t="s">
        <v>330</v>
      </c>
      <c r="D26" s="184">
        <v>57898111.566634893</v>
      </c>
      <c r="E26" s="184">
        <v>7896803.8214304708</v>
      </c>
      <c r="F26" s="184"/>
      <c r="G26" s="184">
        <v>58071734.206404902</v>
      </c>
      <c r="H26" s="184">
        <v>2224042.2189836605</v>
      </c>
      <c r="I26" s="342"/>
      <c r="J26" s="184">
        <v>22865420.77956719</v>
      </c>
      <c r="K26" s="180">
        <v>0.3792209361108636</v>
      </c>
    </row>
  </sheetData>
  <sheetProtection algorithmName="SHA-512" hashValue="XN7U7xV3JcLW9z4enTpT9C/WdSr4jeQDuJcklO+XTPeQbZdTN50TIi/E5t9slTUy1wgH5ThGNYRdP55cO4xgpA==" saltValue="m/Z1XWeeHNzkQ6hDgCZtOQ==" spinCount="100000" sheet="1" objects="1" scenarios="1"/>
  <mergeCells count="4">
    <mergeCell ref="C8:C9"/>
    <mergeCell ref="D8:E8"/>
    <mergeCell ref="G8:H8"/>
    <mergeCell ref="J8:K8"/>
  </mergeCells>
  <hyperlinks>
    <hyperlink ref="A1" location="INDICE!A1" display="&lt;&lt;Volver al índice" xr:uid="{961288C3-7FF2-47B8-8D8D-79D76C307452}"/>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9AD32-CE27-4159-B756-B2064B297380}">
  <dimension ref="A1:V26"/>
  <sheetViews>
    <sheetView showGridLines="0" workbookViewId="0"/>
  </sheetViews>
  <sheetFormatPr baseColWidth="10" defaultRowHeight="15" x14ac:dyDescent="0.25"/>
  <cols>
    <col min="1" max="1" width="16.7109375" bestFit="1" customWidth="1"/>
    <col min="2" max="2" width="5.5703125" customWidth="1"/>
    <col min="3" max="3" width="32.5703125" customWidth="1"/>
    <col min="4" max="4" width="9.85546875" customWidth="1"/>
    <col min="5" max="18" width="7.5703125" customWidth="1"/>
    <col min="19" max="19" width="1.5703125" customWidth="1"/>
    <col min="20" max="20" width="7.5703125" customWidth="1"/>
    <col min="21" max="21" width="2.140625" customWidth="1"/>
    <col min="22" max="22" width="7.5703125" customWidth="1"/>
  </cols>
  <sheetData>
    <row r="1" spans="1:22" x14ac:dyDescent="0.25">
      <c r="A1" s="3" t="s">
        <v>25</v>
      </c>
      <c r="B1" s="2"/>
      <c r="C1" s="2"/>
      <c r="D1" s="2"/>
      <c r="E1" s="2"/>
      <c r="F1" s="2"/>
      <c r="G1" s="2"/>
      <c r="H1" s="2"/>
      <c r="I1" s="2"/>
      <c r="J1" s="2"/>
      <c r="K1" s="2"/>
      <c r="L1" s="2"/>
      <c r="M1" s="2"/>
      <c r="N1" s="2"/>
      <c r="O1" s="2"/>
      <c r="P1" s="2"/>
      <c r="Q1" s="2"/>
      <c r="R1" s="2"/>
      <c r="S1" s="2"/>
    </row>
    <row r="2" spans="1:22" x14ac:dyDescent="0.25">
      <c r="A2" s="2"/>
      <c r="B2" s="2"/>
      <c r="C2" s="2"/>
      <c r="D2" s="2"/>
      <c r="E2" s="2"/>
      <c r="F2" s="2"/>
      <c r="G2" s="2"/>
      <c r="H2" s="2"/>
      <c r="I2" s="2"/>
      <c r="J2" s="2"/>
      <c r="K2" s="2"/>
      <c r="L2" s="2"/>
      <c r="M2" s="2"/>
      <c r="N2" s="2"/>
      <c r="O2" s="2"/>
      <c r="P2" s="2"/>
      <c r="Q2" s="2"/>
      <c r="R2" s="2"/>
      <c r="S2" s="2"/>
    </row>
    <row r="3" spans="1:22" s="1" customFormat="1" ht="6" customHeight="1" x14ac:dyDescent="0.25"/>
    <row r="4" spans="1:22" s="1" customFormat="1" ht="18" x14ac:dyDescent="0.25">
      <c r="B4" s="43" t="s">
        <v>11</v>
      </c>
    </row>
    <row r="5" spans="1:22" s="1" customFormat="1" ht="6" customHeight="1" x14ac:dyDescent="0.25"/>
    <row r="6" spans="1:22" x14ac:dyDescent="0.25">
      <c r="B6" s="23"/>
      <c r="C6" s="23"/>
    </row>
    <row r="7" spans="1:22" x14ac:dyDescent="0.25">
      <c r="B7" s="93"/>
      <c r="C7" s="93" t="s">
        <v>26</v>
      </c>
      <c r="D7" s="341" t="s">
        <v>1199</v>
      </c>
      <c r="E7" s="341" t="s">
        <v>1225</v>
      </c>
      <c r="F7" s="341" t="s">
        <v>1200</v>
      </c>
      <c r="G7" s="341" t="s">
        <v>1226</v>
      </c>
      <c r="H7" s="341" t="s">
        <v>1201</v>
      </c>
      <c r="I7" s="341" t="s">
        <v>1227</v>
      </c>
      <c r="J7" s="341" t="s">
        <v>1228</v>
      </c>
      <c r="K7" s="341" t="s">
        <v>1241</v>
      </c>
      <c r="L7" s="341" t="s">
        <v>1242</v>
      </c>
      <c r="M7" s="341" t="s">
        <v>1243</v>
      </c>
      <c r="N7" s="341" t="s">
        <v>1244</v>
      </c>
      <c r="O7" s="341" t="s">
        <v>1245</v>
      </c>
      <c r="P7" s="341" t="s">
        <v>1246</v>
      </c>
      <c r="Q7" s="341" t="s">
        <v>1262</v>
      </c>
      <c r="R7" s="341" t="s">
        <v>1263</v>
      </c>
      <c r="S7" s="278"/>
      <c r="T7" s="278" t="s">
        <v>1271</v>
      </c>
      <c r="V7" s="341" t="s">
        <v>1272</v>
      </c>
    </row>
    <row r="8" spans="1:22" ht="41.25" customHeight="1" thickBot="1" x14ac:dyDescent="0.3">
      <c r="B8" s="248"/>
      <c r="C8" s="637" t="s">
        <v>331</v>
      </c>
      <c r="D8" s="638" t="s">
        <v>332</v>
      </c>
      <c r="E8" s="638"/>
      <c r="F8" s="638"/>
      <c r="G8" s="638"/>
      <c r="H8" s="638"/>
      <c r="I8" s="638"/>
      <c r="J8" s="638"/>
      <c r="K8" s="638"/>
      <c r="L8" s="638"/>
      <c r="M8" s="638"/>
      <c r="N8" s="638"/>
      <c r="O8" s="638"/>
      <c r="P8" s="638"/>
      <c r="Q8" s="638"/>
      <c r="R8" s="638"/>
      <c r="S8" s="82"/>
      <c r="T8" s="666" t="s">
        <v>127</v>
      </c>
      <c r="U8" s="347"/>
      <c r="V8" s="666" t="s">
        <v>333</v>
      </c>
    </row>
    <row r="9" spans="1:22" ht="15.75" thickBot="1" x14ac:dyDescent="0.3">
      <c r="B9" s="82"/>
      <c r="C9" s="638"/>
      <c r="D9" s="106">
        <v>0</v>
      </c>
      <c r="E9" s="106">
        <v>0.02</v>
      </c>
      <c r="F9" s="106">
        <v>0.04</v>
      </c>
      <c r="G9" s="106">
        <v>0.1</v>
      </c>
      <c r="H9" s="106">
        <v>0.2</v>
      </c>
      <c r="I9" s="106">
        <v>0.35</v>
      </c>
      <c r="J9" s="106">
        <v>0.5</v>
      </c>
      <c r="K9" s="106">
        <v>0.7</v>
      </c>
      <c r="L9" s="106">
        <v>0.75</v>
      </c>
      <c r="M9" s="106">
        <v>1</v>
      </c>
      <c r="N9" s="106">
        <v>1.5</v>
      </c>
      <c r="O9" s="106">
        <v>2.5</v>
      </c>
      <c r="P9" s="106">
        <v>3.7</v>
      </c>
      <c r="Q9" s="106">
        <v>12.5</v>
      </c>
      <c r="R9" s="5" t="s">
        <v>334</v>
      </c>
      <c r="S9" s="262"/>
      <c r="T9" s="638"/>
      <c r="U9" s="348"/>
      <c r="V9" s="638"/>
    </row>
    <row r="10" spans="1:22" ht="15.75" thickBot="1" x14ac:dyDescent="0.3">
      <c r="B10" s="7">
        <v>1</v>
      </c>
      <c r="C10" s="6" t="s">
        <v>314</v>
      </c>
      <c r="D10" s="164">
        <v>19817464.267276648</v>
      </c>
      <c r="E10" s="164">
        <v>0</v>
      </c>
      <c r="F10" s="164">
        <v>0</v>
      </c>
      <c r="G10" s="164">
        <v>0</v>
      </c>
      <c r="H10" s="164">
        <v>0</v>
      </c>
      <c r="I10" s="164">
        <v>0</v>
      </c>
      <c r="J10" s="164">
        <v>3022.9613899999999</v>
      </c>
      <c r="K10" s="164">
        <v>0</v>
      </c>
      <c r="L10" s="164">
        <v>0</v>
      </c>
      <c r="M10" s="164">
        <v>584911.08980999992</v>
      </c>
      <c r="N10" s="164">
        <v>0</v>
      </c>
      <c r="O10" s="164">
        <v>213732.3394</v>
      </c>
      <c r="P10" s="164">
        <v>0</v>
      </c>
      <c r="Q10" s="164">
        <v>0</v>
      </c>
      <c r="R10" s="164">
        <v>0</v>
      </c>
      <c r="S10" s="345"/>
      <c r="T10" s="268">
        <v>20619130.657876648</v>
      </c>
      <c r="U10" s="345"/>
      <c r="V10" s="268">
        <v>6269420.0962833995</v>
      </c>
    </row>
    <row r="11" spans="1:22" ht="15.75" thickBot="1" x14ac:dyDescent="0.3">
      <c r="B11" s="35">
        <v>2</v>
      </c>
      <c r="C11" s="8" t="s">
        <v>315</v>
      </c>
      <c r="D11" s="164">
        <v>1776890.3615830801</v>
      </c>
      <c r="E11" s="164">
        <v>0</v>
      </c>
      <c r="F11" s="164">
        <v>0</v>
      </c>
      <c r="G11" s="164">
        <v>0</v>
      </c>
      <c r="H11" s="164">
        <v>17110.865429999998</v>
      </c>
      <c r="I11" s="164">
        <v>0</v>
      </c>
      <c r="J11" s="164">
        <v>0</v>
      </c>
      <c r="K11" s="164">
        <v>0</v>
      </c>
      <c r="L11" s="164">
        <v>0</v>
      </c>
      <c r="M11" s="164">
        <v>0</v>
      </c>
      <c r="N11" s="164">
        <v>0</v>
      </c>
      <c r="O11" s="164">
        <v>0</v>
      </c>
      <c r="P11" s="164">
        <v>0</v>
      </c>
      <c r="Q11" s="164">
        <v>0</v>
      </c>
      <c r="R11" s="164">
        <v>0</v>
      </c>
      <c r="S11" s="346"/>
      <c r="T11" s="267">
        <v>1794001.2270130801</v>
      </c>
      <c r="U11" s="346"/>
      <c r="V11" s="267">
        <v>1794001.2270144001</v>
      </c>
    </row>
    <row r="12" spans="1:22" ht="15.75" thickBot="1" x14ac:dyDescent="0.3">
      <c r="B12" s="35">
        <v>3</v>
      </c>
      <c r="C12" s="8" t="s">
        <v>316</v>
      </c>
      <c r="D12" s="164">
        <v>63594.880770000003</v>
      </c>
      <c r="E12" s="164">
        <v>0</v>
      </c>
      <c r="F12" s="164">
        <v>0</v>
      </c>
      <c r="G12" s="164">
        <v>0</v>
      </c>
      <c r="H12" s="164">
        <v>65602.001470000003</v>
      </c>
      <c r="I12" s="164">
        <v>0</v>
      </c>
      <c r="J12" s="164">
        <v>533243.43281499995</v>
      </c>
      <c r="K12" s="164">
        <v>0</v>
      </c>
      <c r="L12" s="164">
        <v>0</v>
      </c>
      <c r="M12" s="164">
        <v>0</v>
      </c>
      <c r="N12" s="164">
        <v>0</v>
      </c>
      <c r="O12" s="164">
        <v>0</v>
      </c>
      <c r="P12" s="164">
        <v>0</v>
      </c>
      <c r="Q12" s="164">
        <v>0</v>
      </c>
      <c r="R12" s="164">
        <v>0</v>
      </c>
      <c r="S12" s="346"/>
      <c r="T12" s="267">
        <v>662440.3150549999</v>
      </c>
      <c r="U12" s="346"/>
      <c r="V12" s="267">
        <v>647379.8315338</v>
      </c>
    </row>
    <row r="13" spans="1:22" ht="15.75" thickBot="1" x14ac:dyDescent="0.3">
      <c r="B13" s="35">
        <v>4</v>
      </c>
      <c r="C13" s="8" t="s">
        <v>317</v>
      </c>
      <c r="D13" s="164">
        <v>164854.818</v>
      </c>
      <c r="E13" s="164">
        <v>0</v>
      </c>
      <c r="F13" s="164">
        <v>0</v>
      </c>
      <c r="G13" s="164">
        <v>0</v>
      </c>
      <c r="H13" s="164">
        <v>0</v>
      </c>
      <c r="I13" s="164">
        <v>0</v>
      </c>
      <c r="J13" s="164">
        <v>0</v>
      </c>
      <c r="K13" s="164">
        <v>0</v>
      </c>
      <c r="L13" s="164">
        <v>0</v>
      </c>
      <c r="M13" s="164">
        <v>0</v>
      </c>
      <c r="N13" s="164">
        <v>0</v>
      </c>
      <c r="O13" s="164">
        <v>0</v>
      </c>
      <c r="P13" s="164">
        <v>0</v>
      </c>
      <c r="Q13" s="164">
        <v>0</v>
      </c>
      <c r="R13" s="164">
        <v>0</v>
      </c>
      <c r="S13" s="346"/>
      <c r="T13" s="267">
        <v>164854.818</v>
      </c>
      <c r="U13" s="346"/>
      <c r="V13" s="267">
        <v>0</v>
      </c>
    </row>
    <row r="14" spans="1:22" ht="15.75" thickBot="1" x14ac:dyDescent="0.3">
      <c r="B14" s="35">
        <v>5</v>
      </c>
      <c r="C14" s="8" t="s">
        <v>318</v>
      </c>
      <c r="D14" s="164">
        <v>0</v>
      </c>
      <c r="E14" s="164">
        <v>0</v>
      </c>
      <c r="F14" s="164">
        <v>0</v>
      </c>
      <c r="G14" s="164">
        <v>0</v>
      </c>
      <c r="H14" s="164">
        <v>0</v>
      </c>
      <c r="I14" s="164">
        <v>0</v>
      </c>
      <c r="J14" s="164">
        <v>0</v>
      </c>
      <c r="K14" s="164">
        <v>0</v>
      </c>
      <c r="L14" s="164">
        <v>0</v>
      </c>
      <c r="M14" s="164">
        <v>0</v>
      </c>
      <c r="N14" s="164">
        <v>0</v>
      </c>
      <c r="O14" s="164">
        <v>0</v>
      </c>
      <c r="P14" s="164">
        <v>0</v>
      </c>
      <c r="Q14" s="164">
        <v>0</v>
      </c>
      <c r="R14" s="164">
        <v>0</v>
      </c>
      <c r="S14" s="346"/>
      <c r="T14" s="267">
        <v>0</v>
      </c>
      <c r="U14" s="346"/>
      <c r="V14" s="267">
        <v>0</v>
      </c>
    </row>
    <row r="15" spans="1:22" ht="15.75" thickBot="1" x14ac:dyDescent="0.3">
      <c r="B15" s="35">
        <v>6</v>
      </c>
      <c r="C15" s="8" t="s">
        <v>319</v>
      </c>
      <c r="D15" s="164">
        <v>8.9999999999999992E-5</v>
      </c>
      <c r="E15" s="164">
        <v>760514.08441441995</v>
      </c>
      <c r="F15" s="164">
        <v>0</v>
      </c>
      <c r="G15" s="164">
        <v>0</v>
      </c>
      <c r="H15" s="164">
        <v>630977.96398494998</v>
      </c>
      <c r="I15" s="164">
        <v>0</v>
      </c>
      <c r="J15" s="164">
        <v>169086.10382427997</v>
      </c>
      <c r="K15" s="164">
        <v>0</v>
      </c>
      <c r="L15" s="164">
        <v>0</v>
      </c>
      <c r="M15" s="164">
        <v>103299.32320999999</v>
      </c>
      <c r="N15" s="164">
        <v>0</v>
      </c>
      <c r="O15" s="164">
        <v>0</v>
      </c>
      <c r="P15" s="164">
        <v>0</v>
      </c>
      <c r="Q15" s="164">
        <v>0</v>
      </c>
      <c r="R15" s="164">
        <v>0</v>
      </c>
      <c r="S15" s="346"/>
      <c r="T15" s="267">
        <v>1663877.4755236499</v>
      </c>
      <c r="U15" s="346"/>
      <c r="V15" s="267">
        <v>618600.52431599994</v>
      </c>
    </row>
    <row r="16" spans="1:22" ht="15.75" thickBot="1" x14ac:dyDescent="0.3">
      <c r="B16" s="35">
        <v>7</v>
      </c>
      <c r="C16" s="8" t="s">
        <v>320</v>
      </c>
      <c r="D16" s="164">
        <v>0</v>
      </c>
      <c r="E16" s="164">
        <v>0</v>
      </c>
      <c r="F16" s="164">
        <v>0</v>
      </c>
      <c r="G16" s="164">
        <v>0</v>
      </c>
      <c r="H16" s="164">
        <v>3022.6806699999997</v>
      </c>
      <c r="I16" s="164">
        <v>0</v>
      </c>
      <c r="J16" s="164">
        <v>563973.69578965998</v>
      </c>
      <c r="K16" s="164">
        <v>0</v>
      </c>
      <c r="L16" s="164">
        <v>0</v>
      </c>
      <c r="M16" s="164">
        <v>9396045.2406755406</v>
      </c>
      <c r="N16" s="164">
        <v>70632.677629999991</v>
      </c>
      <c r="O16" s="164">
        <v>0</v>
      </c>
      <c r="P16" s="164">
        <v>0</v>
      </c>
      <c r="Q16" s="164">
        <v>0</v>
      </c>
      <c r="R16" s="164">
        <v>0</v>
      </c>
      <c r="S16" s="346"/>
      <c r="T16" s="267">
        <v>10033674.2947652</v>
      </c>
      <c r="U16" s="346"/>
      <c r="V16" s="267">
        <v>8915092.1708349008</v>
      </c>
    </row>
    <row r="17" spans="2:22" ht="15.75" thickBot="1" x14ac:dyDescent="0.3">
      <c r="B17" s="35">
        <v>8</v>
      </c>
      <c r="C17" s="8" t="s">
        <v>335</v>
      </c>
      <c r="D17" s="164">
        <v>0</v>
      </c>
      <c r="E17" s="164">
        <v>0</v>
      </c>
      <c r="F17" s="164">
        <v>0</v>
      </c>
      <c r="G17" s="164">
        <v>0</v>
      </c>
      <c r="H17" s="164">
        <v>0</v>
      </c>
      <c r="I17" s="164">
        <v>0</v>
      </c>
      <c r="J17" s="164">
        <v>0</v>
      </c>
      <c r="K17" s="164">
        <v>0</v>
      </c>
      <c r="L17" s="164">
        <v>5311352.0153847402</v>
      </c>
      <c r="M17" s="164">
        <v>0</v>
      </c>
      <c r="N17" s="164">
        <v>0</v>
      </c>
      <c r="O17" s="164">
        <v>0</v>
      </c>
      <c r="P17" s="164">
        <v>0</v>
      </c>
      <c r="Q17" s="164">
        <v>0</v>
      </c>
      <c r="R17" s="164">
        <v>0</v>
      </c>
      <c r="S17" s="346"/>
      <c r="T17" s="267">
        <v>5311352.0153847402</v>
      </c>
      <c r="U17" s="346"/>
      <c r="V17" s="267">
        <v>5311352.0153847402</v>
      </c>
    </row>
    <row r="18" spans="2:22" ht="27.75" thickBot="1" x14ac:dyDescent="0.3">
      <c r="B18" s="35">
        <v>9</v>
      </c>
      <c r="C18" s="8" t="s">
        <v>336</v>
      </c>
      <c r="D18" s="164">
        <v>0</v>
      </c>
      <c r="E18" s="164">
        <v>0</v>
      </c>
      <c r="F18" s="164">
        <v>0</v>
      </c>
      <c r="G18" s="164">
        <v>0</v>
      </c>
      <c r="H18" s="164">
        <v>0</v>
      </c>
      <c r="I18" s="164">
        <v>12870367.394987591</v>
      </c>
      <c r="J18" s="164">
        <v>2999547.5650577797</v>
      </c>
      <c r="K18" s="164">
        <v>0</v>
      </c>
      <c r="L18" s="164">
        <v>0</v>
      </c>
      <c r="M18" s="164">
        <v>0</v>
      </c>
      <c r="N18" s="164">
        <v>0</v>
      </c>
      <c r="O18" s="164">
        <v>0</v>
      </c>
      <c r="P18" s="164">
        <v>0</v>
      </c>
      <c r="Q18" s="164">
        <v>0</v>
      </c>
      <c r="R18" s="164">
        <v>0</v>
      </c>
      <c r="S18" s="346"/>
      <c r="T18" s="267">
        <v>15869914.960045371</v>
      </c>
      <c r="U18" s="346"/>
      <c r="V18" s="267">
        <v>15869914.9613952</v>
      </c>
    </row>
    <row r="19" spans="2:22" ht="15.75" thickBot="1" x14ac:dyDescent="0.3">
      <c r="B19" s="35">
        <v>10</v>
      </c>
      <c r="C19" s="8" t="s">
        <v>323</v>
      </c>
      <c r="D19" s="164">
        <v>0</v>
      </c>
      <c r="E19" s="164">
        <v>0</v>
      </c>
      <c r="F19" s="164">
        <v>0</v>
      </c>
      <c r="G19" s="164">
        <v>0</v>
      </c>
      <c r="H19" s="164">
        <v>0</v>
      </c>
      <c r="I19" s="164">
        <v>0</v>
      </c>
      <c r="J19" s="164">
        <v>0</v>
      </c>
      <c r="K19" s="164">
        <v>0</v>
      </c>
      <c r="L19" s="164">
        <v>0</v>
      </c>
      <c r="M19" s="164">
        <v>625617.75195030996</v>
      </c>
      <c r="N19" s="164">
        <v>80506.80560466001</v>
      </c>
      <c r="O19" s="164">
        <v>0</v>
      </c>
      <c r="P19" s="164">
        <v>0</v>
      </c>
      <c r="Q19" s="164">
        <v>0</v>
      </c>
      <c r="R19" s="164">
        <v>0</v>
      </c>
      <c r="S19" s="346"/>
      <c r="T19" s="267">
        <v>706124.55755497003</v>
      </c>
      <c r="U19" s="346"/>
      <c r="V19" s="267">
        <v>706124.55784969998</v>
      </c>
    </row>
    <row r="20" spans="2:22" ht="27.75" thickBot="1" x14ac:dyDescent="0.3">
      <c r="B20" s="35">
        <v>11</v>
      </c>
      <c r="C20" s="8" t="s">
        <v>324</v>
      </c>
      <c r="D20" s="164">
        <v>0</v>
      </c>
      <c r="E20" s="164">
        <v>0</v>
      </c>
      <c r="F20" s="164">
        <v>0</v>
      </c>
      <c r="G20" s="164">
        <v>0</v>
      </c>
      <c r="H20" s="164">
        <v>0</v>
      </c>
      <c r="I20" s="164">
        <v>0</v>
      </c>
      <c r="J20" s="164">
        <v>0</v>
      </c>
      <c r="K20" s="164">
        <v>0</v>
      </c>
      <c r="L20" s="164">
        <v>0</v>
      </c>
      <c r="M20" s="164">
        <v>0</v>
      </c>
      <c r="N20" s="164">
        <v>282173.89806532004</v>
      </c>
      <c r="O20" s="164">
        <v>0</v>
      </c>
      <c r="P20" s="164">
        <v>0</v>
      </c>
      <c r="Q20" s="164">
        <v>0</v>
      </c>
      <c r="R20" s="164">
        <v>0</v>
      </c>
      <c r="S20" s="346"/>
      <c r="T20" s="267">
        <v>282173.89806532004</v>
      </c>
      <c r="U20" s="346"/>
      <c r="V20" s="267">
        <v>282173.89806699997</v>
      </c>
    </row>
    <row r="21" spans="2:22" ht="15.75" thickBot="1" x14ac:dyDescent="0.3">
      <c r="B21" s="35">
        <v>12</v>
      </c>
      <c r="C21" s="8" t="s">
        <v>325</v>
      </c>
      <c r="D21" s="164">
        <v>0</v>
      </c>
      <c r="E21" s="164">
        <v>0</v>
      </c>
      <c r="F21" s="164">
        <v>0</v>
      </c>
      <c r="G21" s="164">
        <v>0</v>
      </c>
      <c r="H21" s="164">
        <v>0</v>
      </c>
      <c r="I21" s="164">
        <v>0</v>
      </c>
      <c r="J21" s="164">
        <v>0</v>
      </c>
      <c r="K21" s="164">
        <v>0</v>
      </c>
      <c r="L21" s="164">
        <v>0</v>
      </c>
      <c r="M21" s="164">
        <v>0</v>
      </c>
      <c r="N21" s="164">
        <v>0</v>
      </c>
      <c r="O21" s="164">
        <v>0</v>
      </c>
      <c r="P21" s="164">
        <v>0</v>
      </c>
      <c r="Q21" s="164">
        <v>0</v>
      </c>
      <c r="R21" s="164">
        <v>0</v>
      </c>
      <c r="S21" s="346"/>
      <c r="T21" s="267">
        <v>0</v>
      </c>
      <c r="U21" s="346"/>
      <c r="V21" s="267">
        <v>0</v>
      </c>
    </row>
    <row r="22" spans="2:22" ht="27.75" thickBot="1" x14ac:dyDescent="0.3">
      <c r="B22" s="35">
        <v>13</v>
      </c>
      <c r="C22" s="8" t="s">
        <v>337</v>
      </c>
      <c r="D22" s="164">
        <v>0</v>
      </c>
      <c r="E22" s="164">
        <v>0</v>
      </c>
      <c r="F22" s="164">
        <v>0</v>
      </c>
      <c r="G22" s="164">
        <v>0</v>
      </c>
      <c r="H22" s="164">
        <v>0</v>
      </c>
      <c r="I22" s="164">
        <v>0</v>
      </c>
      <c r="J22" s="164">
        <v>0</v>
      </c>
      <c r="K22" s="164">
        <v>0</v>
      </c>
      <c r="L22" s="164">
        <v>0</v>
      </c>
      <c r="M22" s="164">
        <v>0</v>
      </c>
      <c r="N22" s="164">
        <v>0</v>
      </c>
      <c r="O22" s="164">
        <v>0</v>
      </c>
      <c r="P22" s="164">
        <v>0</v>
      </c>
      <c r="Q22" s="164">
        <v>0</v>
      </c>
      <c r="R22" s="164">
        <v>0</v>
      </c>
      <c r="S22" s="346"/>
      <c r="T22" s="267">
        <v>0</v>
      </c>
      <c r="U22" s="346"/>
      <c r="V22" s="267">
        <v>0</v>
      </c>
    </row>
    <row r="23" spans="2:22" ht="27.75" thickBot="1" x14ac:dyDescent="0.3">
      <c r="B23" s="35">
        <v>14</v>
      </c>
      <c r="C23" s="8" t="s">
        <v>338</v>
      </c>
      <c r="D23" s="164">
        <v>805.42253000000005</v>
      </c>
      <c r="E23" s="164" t="s">
        <v>46</v>
      </c>
      <c r="F23" s="164">
        <v>0</v>
      </c>
      <c r="G23" s="164">
        <v>0</v>
      </c>
      <c r="H23" s="164">
        <v>5539.8497699999998</v>
      </c>
      <c r="I23" s="164">
        <v>0</v>
      </c>
      <c r="J23" s="164">
        <v>1883.7187900000001</v>
      </c>
      <c r="K23" s="164">
        <v>0</v>
      </c>
      <c r="L23" s="164">
        <v>0</v>
      </c>
      <c r="M23" s="164">
        <v>104267.09203955</v>
      </c>
      <c r="N23" s="164">
        <v>3900.6782319900003</v>
      </c>
      <c r="O23" s="164">
        <v>0</v>
      </c>
      <c r="P23" s="164">
        <v>0</v>
      </c>
      <c r="Q23" s="164">
        <v>535.72900000000004</v>
      </c>
      <c r="R23" s="164">
        <v>7314.0187740000001</v>
      </c>
      <c r="S23" s="346"/>
      <c r="T23" s="267">
        <v>124246.50913263</v>
      </c>
      <c r="U23" s="346"/>
      <c r="V23" s="267">
        <v>124246.50913263</v>
      </c>
    </row>
    <row r="24" spans="2:22" ht="15.75" thickBot="1" x14ac:dyDescent="0.3">
      <c r="B24" s="35">
        <v>15</v>
      </c>
      <c r="C24" s="8" t="s">
        <v>328</v>
      </c>
      <c r="D24" s="164">
        <v>0</v>
      </c>
      <c r="E24" s="164">
        <v>0</v>
      </c>
      <c r="F24" s="164">
        <v>0</v>
      </c>
      <c r="G24" s="164">
        <v>0</v>
      </c>
      <c r="H24" s="164">
        <v>0</v>
      </c>
      <c r="I24" s="164">
        <v>0</v>
      </c>
      <c r="J24" s="164">
        <v>0</v>
      </c>
      <c r="K24" s="164">
        <v>0</v>
      </c>
      <c r="L24" s="164">
        <v>0</v>
      </c>
      <c r="M24" s="164">
        <v>43076.892829999997</v>
      </c>
      <c r="N24" s="164">
        <v>0</v>
      </c>
      <c r="O24" s="164">
        <v>66113.412209999995</v>
      </c>
      <c r="P24" s="164">
        <v>0</v>
      </c>
      <c r="Q24" s="164">
        <v>0</v>
      </c>
      <c r="R24" s="164">
        <v>0</v>
      </c>
      <c r="S24" s="346"/>
      <c r="T24" s="267">
        <v>109190.30503999999</v>
      </c>
      <c r="U24" s="346"/>
      <c r="V24" s="267">
        <v>109093.5275401</v>
      </c>
    </row>
    <row r="25" spans="2:22" ht="15.75" thickBot="1" x14ac:dyDescent="0.3">
      <c r="B25" s="604">
        <v>16</v>
      </c>
      <c r="C25" s="605" t="s">
        <v>329</v>
      </c>
      <c r="D25" s="606">
        <v>1208450.4475364399</v>
      </c>
      <c r="E25" s="606">
        <v>0</v>
      </c>
      <c r="F25" s="606">
        <v>0</v>
      </c>
      <c r="G25" s="606">
        <v>0</v>
      </c>
      <c r="H25" s="606">
        <v>61436.870539999996</v>
      </c>
      <c r="I25" s="606">
        <v>0</v>
      </c>
      <c r="J25" s="606">
        <v>0</v>
      </c>
      <c r="K25" s="606">
        <v>0</v>
      </c>
      <c r="L25" s="606">
        <v>0</v>
      </c>
      <c r="M25" s="606">
        <v>1684908.0738599999</v>
      </c>
      <c r="N25" s="606">
        <v>0</v>
      </c>
      <c r="O25" s="606">
        <v>0</v>
      </c>
      <c r="P25" s="606">
        <v>0</v>
      </c>
      <c r="Q25" s="606">
        <v>0</v>
      </c>
      <c r="R25" s="606">
        <v>0</v>
      </c>
      <c r="S25" s="607"/>
      <c r="T25" s="608">
        <v>2954795.39193644</v>
      </c>
      <c r="U25" s="607"/>
      <c r="V25" s="608">
        <v>2954795.3919345001</v>
      </c>
    </row>
    <row r="26" spans="2:22" ht="15.75" thickBot="1" x14ac:dyDescent="0.3">
      <c r="B26" s="591">
        <v>17</v>
      </c>
      <c r="C26" s="592" t="s">
        <v>330</v>
      </c>
      <c r="D26" s="266">
        <v>23032060.197786167</v>
      </c>
      <c r="E26" s="266">
        <v>760514.08441150992</v>
      </c>
      <c r="F26" s="266">
        <v>0</v>
      </c>
      <c r="G26" s="266">
        <v>0</v>
      </c>
      <c r="H26" s="266">
        <v>783690.23186495004</v>
      </c>
      <c r="I26" s="266">
        <v>12870367.394987591</v>
      </c>
      <c r="J26" s="266">
        <v>4270757.4776667198</v>
      </c>
      <c r="K26" s="266">
        <v>0</v>
      </c>
      <c r="L26" s="266">
        <v>5311352.0153847402</v>
      </c>
      <c r="M26" s="266">
        <v>12542125.464375399</v>
      </c>
      <c r="N26" s="266">
        <v>437214.05953197007</v>
      </c>
      <c r="O26" s="266">
        <v>279845.75160999998</v>
      </c>
      <c r="P26" s="266">
        <v>0</v>
      </c>
      <c r="Q26" s="266">
        <v>535.72900000000004</v>
      </c>
      <c r="R26" s="266">
        <v>7314.0187740000001</v>
      </c>
      <c r="S26" s="609"/>
      <c r="T26" s="266">
        <v>60295776.42539306</v>
      </c>
      <c r="U26" s="609"/>
      <c r="V26" s="266">
        <v>43602194.711286366</v>
      </c>
    </row>
  </sheetData>
  <sheetProtection algorithmName="SHA-512" hashValue="eAwGEkr5Chsgr4rvsr3vGz7Y9i1kIGmNC82P8cPV2cC8mIrDlnqeuLeMB+qAZn0Wh2SHxcp3EWyiTNTwrScMUA==" saltValue="+h0SRcOuijVI0JNMDTgf2w==" spinCount="100000" sheet="1" objects="1" scenarios="1"/>
  <mergeCells count="4">
    <mergeCell ref="C8:C9"/>
    <mergeCell ref="D8:R8"/>
    <mergeCell ref="T8:T9"/>
    <mergeCell ref="V8:V9"/>
  </mergeCells>
  <hyperlinks>
    <hyperlink ref="A1" location="INDICE!A1" display="&lt;&lt;Volver al índice" xr:uid="{9173196C-69CD-481D-9705-29D503D64353}"/>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DAEC7-0908-49BA-9E47-2B47332690A3}">
  <dimension ref="A1:S21"/>
  <sheetViews>
    <sheetView showGridLines="0" workbookViewId="0"/>
  </sheetViews>
  <sheetFormatPr baseColWidth="10" defaultRowHeight="15" x14ac:dyDescent="0.25"/>
  <cols>
    <col min="1" max="1" width="16.7109375" bestFit="1" customWidth="1"/>
    <col min="2" max="2" width="10" customWidth="1"/>
    <col min="3" max="3" width="39.85546875" customWidth="1"/>
    <col min="8" max="8" width="2.85546875" customWidth="1"/>
    <col min="11" max="11" width="3.7109375" customWidth="1"/>
  </cols>
  <sheetData>
    <row r="1" spans="1:19" x14ac:dyDescent="0.25">
      <c r="A1" s="3"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12</v>
      </c>
    </row>
    <row r="5" spans="1:19" s="1" customFormat="1" ht="6" customHeight="1" x14ac:dyDescent="0.25"/>
    <row r="6" spans="1:19" x14ac:dyDescent="0.25">
      <c r="B6" s="23"/>
      <c r="C6" s="23"/>
    </row>
    <row r="7" spans="1:19" x14ac:dyDescent="0.25">
      <c r="B7" s="23"/>
      <c r="C7" s="23"/>
      <c r="D7" s="278" t="s">
        <v>1199</v>
      </c>
      <c r="E7" s="278" t="s">
        <v>1225</v>
      </c>
      <c r="F7" s="278" t="s">
        <v>1200</v>
      </c>
      <c r="G7" s="278" t="s">
        <v>1226</v>
      </c>
      <c r="H7" s="278"/>
      <c r="I7" s="278" t="s">
        <v>1201</v>
      </c>
      <c r="J7" s="278" t="s">
        <v>1227</v>
      </c>
      <c r="K7" s="278"/>
      <c r="L7" s="278" t="s">
        <v>1228</v>
      </c>
      <c r="M7" s="278" t="s">
        <v>1241</v>
      </c>
    </row>
    <row r="8" spans="1:19" ht="54" customHeight="1" thickBot="1" x14ac:dyDescent="0.3">
      <c r="B8" s="257"/>
      <c r="C8" s="69"/>
      <c r="D8" s="638" t="s">
        <v>339</v>
      </c>
      <c r="E8" s="638"/>
      <c r="F8" s="638"/>
      <c r="G8" s="638"/>
      <c r="H8" s="69"/>
      <c r="I8" s="638" t="s">
        <v>340</v>
      </c>
      <c r="J8" s="638"/>
      <c r="K8" s="69"/>
      <c r="L8" s="638" t="s">
        <v>341</v>
      </c>
      <c r="M8" s="638"/>
    </row>
    <row r="9" spans="1:19" ht="72" customHeight="1" thickBot="1" x14ac:dyDescent="0.3">
      <c r="B9" s="257"/>
      <c r="C9" s="69"/>
      <c r="D9" s="664" t="s">
        <v>357</v>
      </c>
      <c r="E9" s="667" t="s">
        <v>342</v>
      </c>
      <c r="F9" s="667"/>
      <c r="G9" s="667"/>
      <c r="H9" s="69"/>
      <c r="I9" s="664" t="s">
        <v>343</v>
      </c>
      <c r="J9" s="664" t="s">
        <v>344</v>
      </c>
      <c r="K9" s="69"/>
      <c r="L9" s="61"/>
      <c r="M9" s="664" t="s">
        <v>345</v>
      </c>
    </row>
    <row r="10" spans="1:19" ht="51.75" customHeight="1" thickBot="1" x14ac:dyDescent="0.3">
      <c r="B10" s="269"/>
      <c r="C10" s="21" t="s">
        <v>26</v>
      </c>
      <c r="D10" s="638"/>
      <c r="E10" s="62"/>
      <c r="F10" s="5" t="s">
        <v>346</v>
      </c>
      <c r="G10" s="5" t="s">
        <v>358</v>
      </c>
      <c r="H10" s="5"/>
      <c r="I10" s="638"/>
      <c r="J10" s="638"/>
      <c r="K10" s="5"/>
      <c r="L10" s="62"/>
      <c r="M10" s="638"/>
    </row>
    <row r="11" spans="1:19" ht="27.75" thickBot="1" x14ac:dyDescent="0.3">
      <c r="B11" s="7" t="s">
        <v>1273</v>
      </c>
      <c r="C11" s="6" t="s">
        <v>347</v>
      </c>
      <c r="D11" s="164">
        <v>0</v>
      </c>
      <c r="E11" s="164">
        <v>0</v>
      </c>
      <c r="F11" s="164">
        <v>0</v>
      </c>
      <c r="G11" s="164">
        <v>0</v>
      </c>
      <c r="H11" s="164"/>
      <c r="I11" s="164">
        <v>0</v>
      </c>
      <c r="J11" s="164">
        <v>0</v>
      </c>
      <c r="K11" s="164"/>
      <c r="L11" s="164">
        <v>0</v>
      </c>
      <c r="M11" s="164">
        <v>0</v>
      </c>
    </row>
    <row r="12" spans="1:19" ht="15.75" thickBot="1" x14ac:dyDescent="0.3">
      <c r="B12" s="7" t="s">
        <v>1247</v>
      </c>
      <c r="C12" s="6" t="s">
        <v>348</v>
      </c>
      <c r="D12" s="164">
        <v>818574.86105999991</v>
      </c>
      <c r="E12" s="164">
        <v>666054.13999000005</v>
      </c>
      <c r="F12" s="164">
        <v>662261.37922999996</v>
      </c>
      <c r="G12" s="164">
        <v>495262.59639999998</v>
      </c>
      <c r="H12" s="164"/>
      <c r="I12" s="164">
        <v>-46528.689030000001</v>
      </c>
      <c r="J12" s="164">
        <v>-262770.43037000002</v>
      </c>
      <c r="K12" s="164"/>
      <c r="L12" s="164">
        <v>126837.44430045999</v>
      </c>
      <c r="M12" s="164">
        <v>31417.928909999999</v>
      </c>
    </row>
    <row r="13" spans="1:19" ht="15.75" thickBot="1" x14ac:dyDescent="0.3">
      <c r="B13" s="107" t="s">
        <v>1248</v>
      </c>
      <c r="C13" s="182" t="s">
        <v>349</v>
      </c>
      <c r="D13" s="164">
        <v>0</v>
      </c>
      <c r="E13" s="164">
        <v>0</v>
      </c>
      <c r="F13" s="164">
        <v>0</v>
      </c>
      <c r="G13" s="164">
        <v>0</v>
      </c>
      <c r="H13" s="164"/>
      <c r="I13" s="164">
        <v>0</v>
      </c>
      <c r="J13" s="164">
        <v>0</v>
      </c>
      <c r="K13" s="164"/>
      <c r="L13" s="164">
        <v>0</v>
      </c>
      <c r="M13" s="164">
        <v>0</v>
      </c>
    </row>
    <row r="14" spans="1:19" ht="15.75" thickBot="1" x14ac:dyDescent="0.3">
      <c r="B14" s="107" t="s">
        <v>1274</v>
      </c>
      <c r="C14" s="182" t="s">
        <v>350</v>
      </c>
      <c r="D14" s="164">
        <v>1049.48982</v>
      </c>
      <c r="E14" s="164">
        <v>487.02994000000001</v>
      </c>
      <c r="F14" s="164">
        <v>487.02994000000001</v>
      </c>
      <c r="G14" s="164">
        <v>487.02994000000001</v>
      </c>
      <c r="H14" s="164"/>
      <c r="I14" s="164">
        <v>0</v>
      </c>
      <c r="J14" s="164">
        <v>-487.02994000000001</v>
      </c>
      <c r="K14" s="164"/>
      <c r="L14" s="164">
        <v>0</v>
      </c>
      <c r="M14" s="164">
        <v>0</v>
      </c>
    </row>
    <row r="15" spans="1:19" ht="15.75" thickBot="1" x14ac:dyDescent="0.3">
      <c r="B15" s="107" t="s">
        <v>1275</v>
      </c>
      <c r="C15" s="182" t="s">
        <v>351</v>
      </c>
      <c r="D15" s="164">
        <v>0</v>
      </c>
      <c r="E15" s="164">
        <v>0</v>
      </c>
      <c r="F15" s="164">
        <v>0</v>
      </c>
      <c r="G15" s="164">
        <v>0</v>
      </c>
      <c r="H15" s="164"/>
      <c r="I15" s="164">
        <v>0</v>
      </c>
      <c r="J15" s="164">
        <v>0</v>
      </c>
      <c r="K15" s="164"/>
      <c r="L15" s="164">
        <v>0</v>
      </c>
      <c r="M15" s="164">
        <v>0</v>
      </c>
    </row>
    <row r="16" spans="1:19" ht="15.75" thickBot="1" x14ac:dyDescent="0.3">
      <c r="B16" s="107" t="s">
        <v>1276</v>
      </c>
      <c r="C16" s="182" t="s">
        <v>352</v>
      </c>
      <c r="D16" s="164">
        <v>253.35550000000001</v>
      </c>
      <c r="E16" s="164">
        <v>175.94189</v>
      </c>
      <c r="F16" s="164">
        <v>175.94189</v>
      </c>
      <c r="G16" s="164">
        <v>55.624660000000006</v>
      </c>
      <c r="H16" s="164"/>
      <c r="I16" s="164">
        <v>-12.59516</v>
      </c>
      <c r="J16" s="164">
        <v>-44.217919999999999</v>
      </c>
      <c r="K16" s="164"/>
      <c r="L16" s="164">
        <v>173.77283</v>
      </c>
      <c r="M16" s="164">
        <v>20.423089999999998</v>
      </c>
    </row>
    <row r="17" spans="2:13" ht="15.75" thickBot="1" x14ac:dyDescent="0.3">
      <c r="B17" s="107" t="s">
        <v>1277</v>
      </c>
      <c r="C17" s="182" t="s">
        <v>353</v>
      </c>
      <c r="D17" s="164">
        <v>534693.53191000002</v>
      </c>
      <c r="E17" s="164">
        <v>303923.04255000001</v>
      </c>
      <c r="F17" s="164">
        <v>301511.25611999998</v>
      </c>
      <c r="G17" s="164">
        <v>245502.10841999998</v>
      </c>
      <c r="H17" s="164"/>
      <c r="I17" s="164">
        <v>-34028.223720000002</v>
      </c>
      <c r="J17" s="164">
        <v>-127710.47463</v>
      </c>
      <c r="K17" s="164"/>
      <c r="L17" s="164">
        <v>113992.843339</v>
      </c>
      <c r="M17" s="164">
        <v>27115.403294</v>
      </c>
    </row>
    <row r="18" spans="2:13" ht="15.75" thickBot="1" x14ac:dyDescent="0.3">
      <c r="B18" s="107" t="s">
        <v>1278</v>
      </c>
      <c r="C18" s="182" t="s">
        <v>354</v>
      </c>
      <c r="D18" s="164">
        <v>282578.48382999998</v>
      </c>
      <c r="E18" s="164">
        <v>361468.12560999999</v>
      </c>
      <c r="F18" s="164">
        <v>360087.15127999999</v>
      </c>
      <c r="G18" s="164">
        <v>249217.83338</v>
      </c>
      <c r="H18" s="164"/>
      <c r="I18" s="164">
        <v>-12487.870150000001</v>
      </c>
      <c r="J18" s="164">
        <v>-134528.70788</v>
      </c>
      <c r="K18" s="164"/>
      <c r="L18" s="164">
        <v>12670.828131459999</v>
      </c>
      <c r="M18" s="164">
        <v>4282.1025259999997</v>
      </c>
    </row>
    <row r="19" spans="2:13" ht="15.75" thickBot="1" x14ac:dyDescent="0.3">
      <c r="B19" s="7" t="s">
        <v>1279</v>
      </c>
      <c r="C19" s="6" t="s">
        <v>355</v>
      </c>
      <c r="D19" s="164">
        <v>0</v>
      </c>
      <c r="E19" s="164">
        <v>0</v>
      </c>
      <c r="F19" s="164">
        <v>0</v>
      </c>
      <c r="G19" s="164">
        <v>0</v>
      </c>
      <c r="H19" s="164"/>
      <c r="I19" s="164">
        <v>0</v>
      </c>
      <c r="J19" s="164">
        <v>0</v>
      </c>
      <c r="K19" s="164"/>
      <c r="L19" s="164">
        <v>0</v>
      </c>
      <c r="M19" s="164">
        <v>0</v>
      </c>
    </row>
    <row r="20" spans="2:13" ht="15.75" thickBot="1" x14ac:dyDescent="0.3">
      <c r="B20" s="15" t="s">
        <v>1280</v>
      </c>
      <c r="C20" s="16" t="s">
        <v>356</v>
      </c>
      <c r="D20" s="185">
        <v>14506.808489999999</v>
      </c>
      <c r="E20" s="185">
        <v>174.51900000000001</v>
      </c>
      <c r="F20" s="185">
        <v>174.51900000000001</v>
      </c>
      <c r="G20" s="185">
        <v>15.980399999999999</v>
      </c>
      <c r="H20" s="185"/>
      <c r="I20" s="185">
        <v>232.52585000000002</v>
      </c>
      <c r="J20" s="185">
        <v>3.21306</v>
      </c>
      <c r="K20" s="185"/>
      <c r="L20" s="185">
        <v>3160.1594700000001</v>
      </c>
      <c r="M20" s="185">
        <v>3.9384699999999997</v>
      </c>
    </row>
    <row r="21" spans="2:13" ht="15.75" thickBot="1" x14ac:dyDescent="0.3">
      <c r="B21" s="263">
        <v>100</v>
      </c>
      <c r="C21" s="17" t="s">
        <v>127</v>
      </c>
      <c r="D21" s="266">
        <v>833081.66954999988</v>
      </c>
      <c r="E21" s="266">
        <v>666228.65899000003</v>
      </c>
      <c r="F21" s="266">
        <v>662435.89822999993</v>
      </c>
      <c r="G21" s="266">
        <v>495278.57679999998</v>
      </c>
      <c r="H21" s="266"/>
      <c r="I21" s="266">
        <v>-46296.163180000003</v>
      </c>
      <c r="J21" s="266">
        <v>-262767.21731000004</v>
      </c>
      <c r="K21" s="266"/>
      <c r="L21" s="266">
        <v>129997.60377045999</v>
      </c>
      <c r="M21" s="266">
        <v>31421.86738</v>
      </c>
    </row>
  </sheetData>
  <sheetProtection algorithmName="SHA-512" hashValue="e9NuD4dVX6iZa9yLx9mSCzEpk2QbOuYDRrEChWtCJOMdGrI9TaK38T4wVKV8OSFysj+GKu+8H3aSFkFLJd18Sg==" saltValue="IXwP0KrBDvtxszyR7yzLeA==" spinCount="100000" sheet="1" objects="1" scenarios="1"/>
  <mergeCells count="8">
    <mergeCell ref="D8:G8"/>
    <mergeCell ref="I8:J8"/>
    <mergeCell ref="L8:M8"/>
    <mergeCell ref="D9:D10"/>
    <mergeCell ref="E9:G9"/>
    <mergeCell ref="I9:I10"/>
    <mergeCell ref="J9:J10"/>
    <mergeCell ref="M9:M10"/>
  </mergeCells>
  <hyperlinks>
    <hyperlink ref="A1" location="INDICE!A1" display="&lt;&lt;Volver al índice" xr:uid="{28FC8D9B-91FD-4798-8AB7-523F665C7E1B}"/>
  </hyperlinks>
  <pageMargins left="0.7" right="0.7" top="0.75" bottom="0.75" header="0.3" footer="0.3"/>
  <ignoredErrors>
    <ignoredError sqref="B11:B21" numberStoredAsText="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73C20-181F-4F75-A074-B16721B55A2A}">
  <dimension ref="A1:R35"/>
  <sheetViews>
    <sheetView showGridLines="0" workbookViewId="0"/>
  </sheetViews>
  <sheetFormatPr baseColWidth="10" defaultRowHeight="15" x14ac:dyDescent="0.25"/>
  <cols>
    <col min="1" max="1" width="16.7109375" bestFit="1" customWidth="1"/>
    <col min="2" max="2" width="3.140625" bestFit="1" customWidth="1"/>
    <col min="3" max="3" width="26.5703125" customWidth="1"/>
    <col min="4" max="6" width="8.5703125" customWidth="1"/>
    <col min="7" max="7" width="2.28515625" customWidth="1"/>
    <col min="8" max="16" width="8.5703125" customWidth="1"/>
  </cols>
  <sheetData>
    <row r="1" spans="1:18" x14ac:dyDescent="0.25">
      <c r="A1" s="3" t="s">
        <v>25</v>
      </c>
      <c r="B1" s="3"/>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1281</v>
      </c>
    </row>
    <row r="5" spans="1:18" s="1" customFormat="1" ht="6" customHeight="1" x14ac:dyDescent="0.25"/>
    <row r="6" spans="1:18" x14ac:dyDescent="0.25">
      <c r="C6" s="23"/>
    </row>
    <row r="7" spans="1:18" x14ac:dyDescent="0.25">
      <c r="C7" s="23"/>
      <c r="D7" s="278" t="s">
        <v>1199</v>
      </c>
      <c r="E7" s="278" t="s">
        <v>1225</v>
      </c>
      <c r="F7" s="278" t="s">
        <v>1200</v>
      </c>
      <c r="G7" s="278"/>
      <c r="H7" s="278" t="s">
        <v>1226</v>
      </c>
      <c r="I7" s="278" t="s">
        <v>1201</v>
      </c>
      <c r="J7" s="278" t="s">
        <v>1227</v>
      </c>
      <c r="K7" s="278" t="s">
        <v>1228</v>
      </c>
      <c r="L7" s="278" t="s">
        <v>1241</v>
      </c>
      <c r="M7" s="278" t="s">
        <v>1242</v>
      </c>
      <c r="N7" s="278" t="s">
        <v>1243</v>
      </c>
      <c r="O7" s="278" t="s">
        <v>1244</v>
      </c>
      <c r="P7" s="278" t="s">
        <v>1245</v>
      </c>
    </row>
    <row r="8" spans="1:18" ht="15.75" thickBot="1" x14ac:dyDescent="0.3">
      <c r="C8" s="69"/>
      <c r="D8" s="638" t="s">
        <v>359</v>
      </c>
      <c r="E8" s="638"/>
      <c r="F8" s="638"/>
      <c r="G8" s="638"/>
      <c r="H8" s="638"/>
      <c r="I8" s="638"/>
      <c r="J8" s="638"/>
      <c r="K8" s="638"/>
      <c r="L8" s="638"/>
      <c r="M8" s="638"/>
      <c r="N8" s="638"/>
      <c r="O8" s="638"/>
      <c r="P8" s="638"/>
    </row>
    <row r="9" spans="1:18" ht="15.75" thickBot="1" x14ac:dyDescent="0.3">
      <c r="C9" s="69"/>
      <c r="D9" s="667" t="s">
        <v>360</v>
      </c>
      <c r="E9" s="667"/>
      <c r="F9" s="667"/>
      <c r="G9" s="25"/>
      <c r="H9" s="667" t="s">
        <v>361</v>
      </c>
      <c r="I9" s="667"/>
      <c r="J9" s="667"/>
      <c r="K9" s="667"/>
      <c r="L9" s="667"/>
      <c r="M9" s="667"/>
      <c r="N9" s="667"/>
      <c r="O9" s="667"/>
      <c r="P9" s="667"/>
    </row>
    <row r="10" spans="1:18" ht="19.5" customHeight="1" x14ac:dyDescent="0.25">
      <c r="C10" s="668"/>
      <c r="D10" s="669"/>
      <c r="E10" s="664" t="s">
        <v>362</v>
      </c>
      <c r="F10" s="664" t="s">
        <v>363</v>
      </c>
      <c r="G10" s="69"/>
      <c r="H10" s="669"/>
      <c r="I10" s="664" t="s">
        <v>364</v>
      </c>
      <c r="J10" s="25" t="s">
        <v>365</v>
      </c>
      <c r="K10" s="25" t="s">
        <v>365</v>
      </c>
      <c r="L10" s="25" t="s">
        <v>365</v>
      </c>
      <c r="M10" s="25" t="s">
        <v>365</v>
      </c>
      <c r="N10" s="25" t="s">
        <v>365</v>
      </c>
      <c r="O10" s="664" t="s">
        <v>373</v>
      </c>
      <c r="P10" s="664" t="s">
        <v>346</v>
      </c>
    </row>
    <row r="11" spans="1:18" ht="33" customHeight="1" x14ac:dyDescent="0.25">
      <c r="C11" s="668"/>
      <c r="D11" s="642"/>
      <c r="E11" s="637"/>
      <c r="F11" s="637"/>
      <c r="G11" s="69"/>
      <c r="H11" s="642"/>
      <c r="I11" s="637"/>
      <c r="J11" s="25" t="s">
        <v>366</v>
      </c>
      <c r="K11" s="25" t="s">
        <v>368</v>
      </c>
      <c r="L11" s="25" t="s">
        <v>370</v>
      </c>
      <c r="M11" s="25" t="s">
        <v>371</v>
      </c>
      <c r="N11" s="25" t="s">
        <v>372</v>
      </c>
      <c r="O11" s="637"/>
      <c r="P11" s="637"/>
    </row>
    <row r="12" spans="1:18" ht="15.75" thickBot="1" x14ac:dyDescent="0.3">
      <c r="B12" s="269"/>
      <c r="C12" s="21" t="s">
        <v>26</v>
      </c>
      <c r="D12" s="5"/>
      <c r="E12" s="638"/>
      <c r="F12" s="638"/>
      <c r="G12" s="5"/>
      <c r="H12" s="643"/>
      <c r="I12" s="638"/>
      <c r="J12" s="5" t="s">
        <v>367</v>
      </c>
      <c r="K12" s="5" t="s">
        <v>369</v>
      </c>
      <c r="L12" s="79"/>
      <c r="M12" s="79"/>
      <c r="N12" s="79"/>
      <c r="O12" s="638"/>
      <c r="P12" s="638"/>
    </row>
    <row r="13" spans="1:18" ht="27.75" thickBot="1" x14ac:dyDescent="0.3">
      <c r="B13" s="7" t="s">
        <v>1273</v>
      </c>
      <c r="C13" s="6" t="s">
        <v>347</v>
      </c>
      <c r="D13" s="164">
        <v>3158635.9312399998</v>
      </c>
      <c r="E13" s="164">
        <v>3158635.9312399998</v>
      </c>
      <c r="F13" s="164">
        <v>0</v>
      </c>
      <c r="G13" s="164"/>
      <c r="H13" s="164">
        <v>0</v>
      </c>
      <c r="I13" s="164">
        <v>0</v>
      </c>
      <c r="J13" s="164">
        <v>0</v>
      </c>
      <c r="K13" s="164">
        <v>0</v>
      </c>
      <c r="L13" s="164">
        <v>0</v>
      </c>
      <c r="M13" s="164">
        <v>0</v>
      </c>
      <c r="N13" s="164">
        <v>0</v>
      </c>
      <c r="O13" s="164">
        <v>0</v>
      </c>
      <c r="P13" s="268">
        <v>0</v>
      </c>
    </row>
    <row r="14" spans="1:18" ht="15.75" thickBot="1" x14ac:dyDescent="0.3">
      <c r="B14" s="7" t="s">
        <v>1247</v>
      </c>
      <c r="C14" s="6" t="s">
        <v>348</v>
      </c>
      <c r="D14" s="164">
        <v>36177065.798585258</v>
      </c>
      <c r="E14" s="164">
        <v>36014995.219365254</v>
      </c>
      <c r="F14" s="164">
        <v>162070.57921999999</v>
      </c>
      <c r="G14" s="164"/>
      <c r="H14" s="164">
        <v>1340947.5803145899</v>
      </c>
      <c r="I14" s="164">
        <v>538815.99625472003</v>
      </c>
      <c r="J14" s="164">
        <v>51936.26124</v>
      </c>
      <c r="K14" s="164">
        <v>116476.86972</v>
      </c>
      <c r="L14" s="164">
        <v>145061.18291</v>
      </c>
      <c r="M14" s="164">
        <v>161344.16347999999</v>
      </c>
      <c r="N14" s="164">
        <v>63072.468869999997</v>
      </c>
      <c r="O14" s="164">
        <v>264240.63783987</v>
      </c>
      <c r="P14" s="267">
        <v>1329120.3605933001</v>
      </c>
    </row>
    <row r="15" spans="1:18" ht="15.75" thickBot="1" x14ac:dyDescent="0.3">
      <c r="B15" s="107" t="s">
        <v>1248</v>
      </c>
      <c r="C15" s="182" t="s">
        <v>349</v>
      </c>
      <c r="D15" s="164">
        <v>0</v>
      </c>
      <c r="E15" s="164">
        <v>0</v>
      </c>
      <c r="F15" s="164">
        <v>0</v>
      </c>
      <c r="G15" s="164"/>
      <c r="H15" s="164">
        <v>0</v>
      </c>
      <c r="I15" s="164">
        <v>0</v>
      </c>
      <c r="J15" s="164">
        <v>0</v>
      </c>
      <c r="K15" s="164">
        <v>0</v>
      </c>
      <c r="L15" s="164">
        <v>0</v>
      </c>
      <c r="M15" s="164">
        <v>0</v>
      </c>
      <c r="N15" s="164">
        <v>0</v>
      </c>
      <c r="O15" s="164">
        <v>0</v>
      </c>
      <c r="P15" s="267">
        <v>0</v>
      </c>
    </row>
    <row r="16" spans="1:18" ht="15.75" thickBot="1" x14ac:dyDescent="0.3">
      <c r="B16" s="107" t="s">
        <v>1274</v>
      </c>
      <c r="C16" s="182" t="s">
        <v>350</v>
      </c>
      <c r="D16" s="164">
        <v>1875727.42408</v>
      </c>
      <c r="E16" s="164">
        <v>1875727.42408</v>
      </c>
      <c r="F16" s="164">
        <v>0</v>
      </c>
      <c r="G16" s="164"/>
      <c r="H16" s="164">
        <v>487.54203999999999</v>
      </c>
      <c r="I16" s="164">
        <v>0</v>
      </c>
      <c r="J16" s="164">
        <v>0</v>
      </c>
      <c r="K16" s="164">
        <v>1.5140000000000001E-2</v>
      </c>
      <c r="L16" s="164">
        <v>0</v>
      </c>
      <c r="M16" s="164">
        <v>487.54203999999999</v>
      </c>
      <c r="N16" s="164">
        <v>0</v>
      </c>
      <c r="O16" s="164">
        <v>0.38605</v>
      </c>
      <c r="P16" s="267">
        <v>487.54203999999999</v>
      </c>
    </row>
    <row r="17" spans="2:16" ht="15.75" thickBot="1" x14ac:dyDescent="0.3">
      <c r="B17" s="107" t="s">
        <v>1275</v>
      </c>
      <c r="C17" s="182" t="s">
        <v>351</v>
      </c>
      <c r="D17" s="164">
        <v>568193.14244000998</v>
      </c>
      <c r="E17" s="164">
        <v>568193.14244000998</v>
      </c>
      <c r="F17" s="164">
        <v>0</v>
      </c>
      <c r="G17" s="164"/>
      <c r="H17" s="164">
        <v>0</v>
      </c>
      <c r="I17" s="164">
        <v>0</v>
      </c>
      <c r="J17" s="164">
        <v>0</v>
      </c>
      <c r="K17" s="164">
        <v>0</v>
      </c>
      <c r="L17" s="164">
        <v>0</v>
      </c>
      <c r="M17" s="164">
        <v>0</v>
      </c>
      <c r="N17" s="164">
        <v>0</v>
      </c>
      <c r="O17" s="164">
        <v>0</v>
      </c>
      <c r="P17" s="267">
        <v>0</v>
      </c>
    </row>
    <row r="18" spans="2:16" ht="15.75" thickBot="1" x14ac:dyDescent="0.3">
      <c r="B18" s="107" t="s">
        <v>1276</v>
      </c>
      <c r="C18" s="182" t="s">
        <v>352</v>
      </c>
      <c r="D18" s="164">
        <v>2050768.4809203797</v>
      </c>
      <c r="E18" s="164">
        <v>2050742.4656203799</v>
      </c>
      <c r="F18" s="164">
        <v>26.0153</v>
      </c>
      <c r="G18" s="164"/>
      <c r="H18" s="164">
        <v>442.41055</v>
      </c>
      <c r="I18" s="164">
        <v>280.16181</v>
      </c>
      <c r="J18" s="164">
        <v>0</v>
      </c>
      <c r="K18" s="164">
        <v>22.551349999999999</v>
      </c>
      <c r="L18" s="164">
        <v>0.56942999999999999</v>
      </c>
      <c r="M18" s="164">
        <v>73.81528999999999</v>
      </c>
      <c r="N18" s="164">
        <v>65.312669999999997</v>
      </c>
      <c r="O18" s="164">
        <v>0</v>
      </c>
      <c r="P18" s="267">
        <v>442.37666999999999</v>
      </c>
    </row>
    <row r="19" spans="2:16" ht="15.75" thickBot="1" x14ac:dyDescent="0.3">
      <c r="B19" s="107" t="s">
        <v>1277</v>
      </c>
      <c r="C19" s="182" t="s">
        <v>353</v>
      </c>
      <c r="D19" s="164">
        <v>14806020.97756614</v>
      </c>
      <c r="E19" s="164">
        <v>14759009.060136141</v>
      </c>
      <c r="F19" s="164">
        <v>47011.917430000001</v>
      </c>
      <c r="G19" s="164"/>
      <c r="H19" s="164">
        <v>665548.55168458994</v>
      </c>
      <c r="I19" s="164">
        <v>230215.61445471999</v>
      </c>
      <c r="J19" s="164">
        <v>33407.386339999997</v>
      </c>
      <c r="K19" s="164">
        <v>85086.567230000001</v>
      </c>
      <c r="L19" s="164">
        <v>103199.18368999999</v>
      </c>
      <c r="M19" s="164">
        <v>77506.194090000005</v>
      </c>
      <c r="N19" s="164">
        <v>19712.168329999997</v>
      </c>
      <c r="O19" s="164">
        <v>116421.43754987</v>
      </c>
      <c r="P19" s="267">
        <v>660358.54637329991</v>
      </c>
    </row>
    <row r="20" spans="2:16" ht="15.75" thickBot="1" x14ac:dyDescent="0.3">
      <c r="B20" s="107" t="s">
        <v>1278</v>
      </c>
      <c r="C20" s="94" t="s">
        <v>374</v>
      </c>
      <c r="D20" s="164">
        <v>8556543.8106181901</v>
      </c>
      <c r="E20" s="164">
        <v>8509531.8931881897</v>
      </c>
      <c r="F20" s="164">
        <v>47011.917430000001</v>
      </c>
      <c r="G20" s="164"/>
      <c r="H20" s="164">
        <v>634625.87125458999</v>
      </c>
      <c r="I20" s="164">
        <v>207270.93796472001</v>
      </c>
      <c r="J20" s="164">
        <v>33407.386339999997</v>
      </c>
      <c r="K20" s="164">
        <v>80918.407250000004</v>
      </c>
      <c r="L20" s="164">
        <v>99408.121370000008</v>
      </c>
      <c r="M20" s="164">
        <v>77487.412450000003</v>
      </c>
      <c r="N20" s="164">
        <v>19712.168329999997</v>
      </c>
      <c r="O20" s="164">
        <v>116421.43754987</v>
      </c>
      <c r="P20" s="267">
        <v>631739.52299329999</v>
      </c>
    </row>
    <row r="21" spans="2:16" ht="15.75" thickBot="1" x14ac:dyDescent="0.3">
      <c r="B21" s="107" t="s">
        <v>1279</v>
      </c>
      <c r="C21" s="182" t="s">
        <v>354</v>
      </c>
      <c r="D21" s="164">
        <v>16876355.773578729</v>
      </c>
      <c r="E21" s="164">
        <v>16761323.127088729</v>
      </c>
      <c r="F21" s="164">
        <v>115032.64649</v>
      </c>
      <c r="G21" s="164"/>
      <c r="H21" s="164">
        <v>674469.07603999996</v>
      </c>
      <c r="I21" s="164">
        <v>308320.21999000001</v>
      </c>
      <c r="J21" s="164">
        <v>18528.874899999999</v>
      </c>
      <c r="K21" s="164">
        <v>31367.736000000001</v>
      </c>
      <c r="L21" s="164">
        <v>41861.429790000002</v>
      </c>
      <c r="M21" s="164">
        <v>83277.013250000004</v>
      </c>
      <c r="N21" s="164">
        <v>43294.987869999997</v>
      </c>
      <c r="O21" s="164">
        <v>147818.81424000001</v>
      </c>
      <c r="P21" s="267">
        <v>667832.31183000002</v>
      </c>
    </row>
    <row r="22" spans="2:16" ht="15.75" thickBot="1" x14ac:dyDescent="0.3">
      <c r="B22" s="7" t="s">
        <v>1280</v>
      </c>
      <c r="C22" s="6" t="s">
        <v>355</v>
      </c>
      <c r="D22" s="164">
        <v>15592155.665413801</v>
      </c>
      <c r="E22" s="164">
        <v>15592155.665413801</v>
      </c>
      <c r="F22" s="164">
        <v>0</v>
      </c>
      <c r="G22" s="164"/>
      <c r="H22" s="164">
        <v>0</v>
      </c>
      <c r="I22" s="164">
        <v>0</v>
      </c>
      <c r="J22" s="164">
        <v>0</v>
      </c>
      <c r="K22" s="164">
        <v>0</v>
      </c>
      <c r="L22" s="164">
        <v>0</v>
      </c>
      <c r="M22" s="164">
        <v>0</v>
      </c>
      <c r="N22" s="164">
        <v>0</v>
      </c>
      <c r="O22" s="164">
        <v>0</v>
      </c>
      <c r="P22" s="267">
        <v>0</v>
      </c>
    </row>
    <row r="23" spans="2:16" ht="15.75" thickBot="1" x14ac:dyDescent="0.3">
      <c r="B23" s="107">
        <v>100</v>
      </c>
      <c r="C23" s="182" t="s">
        <v>349</v>
      </c>
      <c r="D23" s="164">
        <v>0</v>
      </c>
      <c r="E23" s="164">
        <v>0</v>
      </c>
      <c r="F23" s="164">
        <v>0</v>
      </c>
      <c r="G23" s="164"/>
      <c r="H23" s="164">
        <v>0</v>
      </c>
      <c r="I23" s="164">
        <v>0</v>
      </c>
      <c r="J23" s="164">
        <v>0</v>
      </c>
      <c r="K23" s="164">
        <v>0</v>
      </c>
      <c r="L23" s="164">
        <v>0</v>
      </c>
      <c r="M23" s="164">
        <v>0</v>
      </c>
      <c r="N23" s="164">
        <v>0</v>
      </c>
      <c r="O23" s="164">
        <v>0</v>
      </c>
      <c r="P23" s="267">
        <v>0</v>
      </c>
    </row>
    <row r="24" spans="2:16" ht="15.75" thickBot="1" x14ac:dyDescent="0.3">
      <c r="B24" s="107">
        <v>110</v>
      </c>
      <c r="C24" s="182" t="s">
        <v>350</v>
      </c>
      <c r="D24" s="164">
        <v>14810154.03202178</v>
      </c>
      <c r="E24" s="164">
        <v>14810154.03202178</v>
      </c>
      <c r="F24" s="164">
        <v>0</v>
      </c>
      <c r="G24" s="164"/>
      <c r="H24" s="164">
        <v>0</v>
      </c>
      <c r="I24" s="164">
        <v>0</v>
      </c>
      <c r="J24" s="164">
        <v>0</v>
      </c>
      <c r="K24" s="164">
        <v>0</v>
      </c>
      <c r="L24" s="164">
        <v>0</v>
      </c>
      <c r="M24" s="164">
        <v>0</v>
      </c>
      <c r="N24" s="164">
        <v>0</v>
      </c>
      <c r="O24" s="164">
        <v>0</v>
      </c>
      <c r="P24" s="267">
        <v>0</v>
      </c>
    </row>
    <row r="25" spans="2:16" ht="15.75" thickBot="1" x14ac:dyDescent="0.3">
      <c r="B25" s="107">
        <v>120</v>
      </c>
      <c r="C25" s="182" t="s">
        <v>351</v>
      </c>
      <c r="D25" s="164">
        <v>280349.66795000003</v>
      </c>
      <c r="E25" s="164">
        <v>280349.66795000003</v>
      </c>
      <c r="F25" s="164">
        <v>0</v>
      </c>
      <c r="G25" s="164"/>
      <c r="H25" s="164">
        <v>0</v>
      </c>
      <c r="I25" s="164">
        <v>0</v>
      </c>
      <c r="J25" s="164">
        <v>0</v>
      </c>
      <c r="K25" s="164">
        <v>0</v>
      </c>
      <c r="L25" s="164">
        <v>0</v>
      </c>
      <c r="M25" s="164">
        <v>0</v>
      </c>
      <c r="N25" s="164">
        <v>0</v>
      </c>
      <c r="O25" s="164">
        <v>0</v>
      </c>
      <c r="P25" s="267">
        <v>0</v>
      </c>
    </row>
    <row r="26" spans="2:16" ht="15.75" thickBot="1" x14ac:dyDescent="0.3">
      <c r="B26" s="107">
        <v>130</v>
      </c>
      <c r="C26" s="182" t="s">
        <v>352</v>
      </c>
      <c r="D26" s="164">
        <v>188025.88621201998</v>
      </c>
      <c r="E26" s="164">
        <v>188025.88621201998</v>
      </c>
      <c r="F26" s="164">
        <v>0</v>
      </c>
      <c r="G26" s="164"/>
      <c r="H26" s="164">
        <v>0</v>
      </c>
      <c r="I26" s="164">
        <v>0</v>
      </c>
      <c r="J26" s="164">
        <v>0</v>
      </c>
      <c r="K26" s="164">
        <v>0</v>
      </c>
      <c r="L26" s="164">
        <v>0</v>
      </c>
      <c r="M26" s="164">
        <v>0</v>
      </c>
      <c r="N26" s="164">
        <v>0</v>
      </c>
      <c r="O26" s="164">
        <v>0</v>
      </c>
      <c r="P26" s="267">
        <v>0</v>
      </c>
    </row>
    <row r="27" spans="2:16" ht="15.75" thickBot="1" x14ac:dyDescent="0.3">
      <c r="B27" s="107">
        <v>140</v>
      </c>
      <c r="C27" s="182" t="s">
        <v>353</v>
      </c>
      <c r="D27" s="164">
        <v>313626.07923000003</v>
      </c>
      <c r="E27" s="164">
        <v>313626.07923000003</v>
      </c>
      <c r="F27" s="164">
        <v>0</v>
      </c>
      <c r="G27" s="164"/>
      <c r="H27" s="164">
        <v>0</v>
      </c>
      <c r="I27" s="164">
        <v>0</v>
      </c>
      <c r="J27" s="164">
        <v>0</v>
      </c>
      <c r="K27" s="164">
        <v>0</v>
      </c>
      <c r="L27" s="164">
        <v>0</v>
      </c>
      <c r="M27" s="164">
        <v>0</v>
      </c>
      <c r="N27" s="164">
        <v>0</v>
      </c>
      <c r="O27" s="164">
        <v>0</v>
      </c>
      <c r="P27" s="267">
        <v>0</v>
      </c>
    </row>
    <row r="28" spans="2:16" ht="15.75" thickBot="1" x14ac:dyDescent="0.3">
      <c r="B28" s="7">
        <v>150</v>
      </c>
      <c r="C28" s="6" t="s">
        <v>311</v>
      </c>
      <c r="D28" s="164">
        <v>7663865.4738500006</v>
      </c>
      <c r="E28" s="164">
        <v>0</v>
      </c>
      <c r="F28" s="164">
        <v>0</v>
      </c>
      <c r="G28" s="164"/>
      <c r="H28" s="164">
        <v>18394.674899999998</v>
      </c>
      <c r="I28" s="164">
        <v>0</v>
      </c>
      <c r="J28" s="164">
        <v>0</v>
      </c>
      <c r="K28" s="164">
        <v>0</v>
      </c>
      <c r="L28" s="164">
        <v>0</v>
      </c>
      <c r="M28" s="164">
        <v>0</v>
      </c>
      <c r="N28" s="164">
        <v>0</v>
      </c>
      <c r="O28" s="164">
        <v>0</v>
      </c>
      <c r="P28" s="267">
        <v>18083.720670000002</v>
      </c>
    </row>
    <row r="29" spans="2:16" ht="15.75" thickBot="1" x14ac:dyDescent="0.3">
      <c r="B29" s="107">
        <v>160</v>
      </c>
      <c r="C29" s="182" t="s">
        <v>349</v>
      </c>
      <c r="D29" s="164">
        <v>0</v>
      </c>
      <c r="E29" s="164">
        <v>0</v>
      </c>
      <c r="F29" s="164">
        <v>0</v>
      </c>
      <c r="G29" s="164"/>
      <c r="H29" s="164">
        <v>0</v>
      </c>
      <c r="I29" s="164">
        <v>0</v>
      </c>
      <c r="J29" s="164">
        <v>0</v>
      </c>
      <c r="K29" s="164">
        <v>0</v>
      </c>
      <c r="L29" s="164">
        <v>0</v>
      </c>
      <c r="M29" s="164">
        <v>0</v>
      </c>
      <c r="N29" s="164">
        <v>0</v>
      </c>
      <c r="O29" s="164">
        <v>0</v>
      </c>
      <c r="P29" s="267">
        <v>0</v>
      </c>
    </row>
    <row r="30" spans="2:16" ht="15.75" thickBot="1" x14ac:dyDescent="0.3">
      <c r="B30" s="107">
        <v>170</v>
      </c>
      <c r="C30" s="182" t="s">
        <v>350</v>
      </c>
      <c r="D30" s="164">
        <v>2136424.85794</v>
      </c>
      <c r="E30" s="164">
        <v>0</v>
      </c>
      <c r="F30" s="164">
        <v>0</v>
      </c>
      <c r="G30" s="164"/>
      <c r="H30" s="164">
        <v>0</v>
      </c>
      <c r="I30" s="164">
        <v>0</v>
      </c>
      <c r="J30" s="164">
        <v>0</v>
      </c>
      <c r="K30" s="164">
        <v>0</v>
      </c>
      <c r="L30" s="164">
        <v>0</v>
      </c>
      <c r="M30" s="164">
        <v>0</v>
      </c>
      <c r="N30" s="164">
        <v>0</v>
      </c>
      <c r="O30" s="164">
        <v>0</v>
      </c>
      <c r="P30" s="267">
        <v>0</v>
      </c>
    </row>
    <row r="31" spans="2:16" ht="15.75" thickBot="1" x14ac:dyDescent="0.3">
      <c r="B31" s="107">
        <v>180</v>
      </c>
      <c r="C31" s="182" t="s">
        <v>351</v>
      </c>
      <c r="D31" s="164">
        <v>3084.6730299999999</v>
      </c>
      <c r="E31" s="164">
        <v>0</v>
      </c>
      <c r="F31" s="164">
        <v>0</v>
      </c>
      <c r="G31" s="164"/>
      <c r="H31" s="164">
        <v>0</v>
      </c>
      <c r="I31" s="164">
        <v>0</v>
      </c>
      <c r="J31" s="164">
        <v>0</v>
      </c>
      <c r="K31" s="164">
        <v>0</v>
      </c>
      <c r="L31" s="164">
        <v>0</v>
      </c>
      <c r="M31" s="164">
        <v>0</v>
      </c>
      <c r="N31" s="164">
        <v>0</v>
      </c>
      <c r="O31" s="164">
        <v>0</v>
      </c>
      <c r="P31" s="267">
        <v>0</v>
      </c>
    </row>
    <row r="32" spans="2:16" ht="15.75" thickBot="1" x14ac:dyDescent="0.3">
      <c r="B32" s="107">
        <v>190</v>
      </c>
      <c r="C32" s="182" t="s">
        <v>352</v>
      </c>
      <c r="D32" s="164">
        <v>227801.66272000002</v>
      </c>
      <c r="E32" s="164">
        <v>0</v>
      </c>
      <c r="F32" s="164">
        <v>0</v>
      </c>
      <c r="G32" s="164"/>
      <c r="H32" s="164">
        <v>3.5490300000000001</v>
      </c>
      <c r="I32" s="164">
        <v>0</v>
      </c>
      <c r="J32" s="164">
        <v>0</v>
      </c>
      <c r="K32" s="164">
        <v>0</v>
      </c>
      <c r="L32" s="164">
        <v>0</v>
      </c>
      <c r="M32" s="164">
        <v>0</v>
      </c>
      <c r="N32" s="164">
        <v>0</v>
      </c>
      <c r="O32" s="164">
        <v>0</v>
      </c>
      <c r="P32" s="267">
        <v>3.5490300000000001</v>
      </c>
    </row>
    <row r="33" spans="2:16" ht="15.75" thickBot="1" x14ac:dyDescent="0.3">
      <c r="B33" s="107">
        <v>200</v>
      </c>
      <c r="C33" s="182" t="s">
        <v>353</v>
      </c>
      <c r="D33" s="164">
        <v>4261490.9080800004</v>
      </c>
      <c r="E33" s="164">
        <v>0</v>
      </c>
      <c r="F33" s="164">
        <v>0</v>
      </c>
      <c r="G33" s="164"/>
      <c r="H33" s="164">
        <v>16328.53816</v>
      </c>
      <c r="I33" s="164">
        <v>0</v>
      </c>
      <c r="J33" s="164">
        <v>0</v>
      </c>
      <c r="K33" s="164">
        <v>0</v>
      </c>
      <c r="L33" s="164">
        <v>0</v>
      </c>
      <c r="M33" s="164">
        <v>0</v>
      </c>
      <c r="N33" s="164">
        <v>0</v>
      </c>
      <c r="O33" s="164">
        <v>0</v>
      </c>
      <c r="P33" s="267">
        <v>16241.45666</v>
      </c>
    </row>
    <row r="34" spans="2:16" ht="15.75" thickBot="1" x14ac:dyDescent="0.3">
      <c r="B34" s="208">
        <v>210</v>
      </c>
      <c r="C34" s="183" t="s">
        <v>354</v>
      </c>
      <c r="D34" s="185">
        <v>1035063.3720800001</v>
      </c>
      <c r="E34" s="203">
        <v>0</v>
      </c>
      <c r="F34" s="203">
        <v>0</v>
      </c>
      <c r="G34" s="203"/>
      <c r="H34" s="203">
        <v>2062.5877099999998</v>
      </c>
      <c r="I34" s="203">
        <v>0</v>
      </c>
      <c r="J34" s="203">
        <v>0</v>
      </c>
      <c r="K34" s="203">
        <v>0</v>
      </c>
      <c r="L34" s="203">
        <v>0</v>
      </c>
      <c r="M34" s="203">
        <v>0</v>
      </c>
      <c r="N34" s="203">
        <v>0</v>
      </c>
      <c r="O34" s="203">
        <v>0</v>
      </c>
      <c r="P34" s="264">
        <v>1838.7149800000002</v>
      </c>
    </row>
    <row r="35" spans="2:16" ht="15.75" thickBot="1" x14ac:dyDescent="0.3">
      <c r="B35" s="263">
        <v>220</v>
      </c>
      <c r="C35" s="17" t="s">
        <v>127</v>
      </c>
      <c r="D35" s="266">
        <v>62591722.869089052</v>
      </c>
      <c r="E35" s="184">
        <v>54765786.816019058</v>
      </c>
      <c r="F35" s="184">
        <v>162070.57921999999</v>
      </c>
      <c r="G35" s="184"/>
      <c r="H35" s="184">
        <v>1359342.2552145899</v>
      </c>
      <c r="I35" s="184">
        <v>538815.99625472003</v>
      </c>
      <c r="J35" s="184">
        <v>51936.26124</v>
      </c>
      <c r="K35" s="184">
        <v>116476.86972</v>
      </c>
      <c r="L35" s="184">
        <v>145061.18291</v>
      </c>
      <c r="M35" s="184">
        <v>161344.16347999999</v>
      </c>
      <c r="N35" s="184">
        <v>63072.468869999997</v>
      </c>
      <c r="O35" s="184">
        <v>264240.63783987</v>
      </c>
      <c r="P35" s="266">
        <v>1347204.0812633</v>
      </c>
    </row>
  </sheetData>
  <sheetProtection algorithmName="SHA-512" hashValue="YfWpiWHE23vNFAgOxNYsIsrvasnUdaeTA10elD2aeWTqUKTLNAb3rQJULOe9nAZHR9Sg1gLc+vb75/ogbar9lA==" saltValue="bswLrpa1znq4F410rhxfeQ==" spinCount="100000" sheet="1" objects="1" scenarios="1"/>
  <mergeCells count="11">
    <mergeCell ref="P10:P12"/>
    <mergeCell ref="D8:P8"/>
    <mergeCell ref="D9:F9"/>
    <mergeCell ref="H9:P9"/>
    <mergeCell ref="C10:C11"/>
    <mergeCell ref="D10:D11"/>
    <mergeCell ref="E10:E12"/>
    <mergeCell ref="F10:F12"/>
    <mergeCell ref="H10:H12"/>
    <mergeCell ref="I10:I12"/>
    <mergeCell ref="O10:O12"/>
  </mergeCells>
  <hyperlinks>
    <hyperlink ref="A1" location="INDICE!A1" display="&lt;&lt;Volver al índice" xr:uid="{CF06E668-C41E-4006-91E9-663EB4FA5484}"/>
  </hyperlinks>
  <pageMargins left="0.7" right="0.7" top="0.75" bottom="0.75" header="0.3" footer="0.3"/>
  <ignoredErrors>
    <ignoredError sqref="B13:B35" numberStoredAsText="1"/>
  </ignoredError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75C1-7615-4AE8-82D6-D5F035776CDB}">
  <dimension ref="A1:Q24"/>
  <sheetViews>
    <sheetView showGridLines="0" workbookViewId="0"/>
  </sheetViews>
  <sheetFormatPr baseColWidth="10" defaultRowHeight="15" x14ac:dyDescent="0.25"/>
  <cols>
    <col min="1" max="1" width="16.7109375" bestFit="1" customWidth="1"/>
    <col min="2" max="2" width="6.7109375" customWidth="1"/>
    <col min="3" max="3" width="28" customWidth="1"/>
    <col min="7" max="8" width="13.7109375" customWidth="1"/>
  </cols>
  <sheetData>
    <row r="1" spans="1:17" x14ac:dyDescent="0.25">
      <c r="A1" s="3" t="s">
        <v>25</v>
      </c>
      <c r="B1" s="3"/>
      <c r="C1" s="2"/>
      <c r="D1" s="2"/>
      <c r="E1" s="2"/>
      <c r="F1" s="2"/>
      <c r="G1" s="2"/>
      <c r="H1" s="2"/>
      <c r="I1" s="2"/>
      <c r="J1" s="2"/>
      <c r="K1" s="2"/>
      <c r="L1" s="2"/>
      <c r="M1" s="2"/>
      <c r="N1" s="2"/>
      <c r="O1" s="2"/>
      <c r="P1" s="2"/>
      <c r="Q1" s="2"/>
    </row>
    <row r="2" spans="1:17" x14ac:dyDescent="0.25">
      <c r="A2" s="2"/>
      <c r="B2" s="2"/>
      <c r="C2" s="2"/>
      <c r="D2" s="2"/>
      <c r="E2" s="2"/>
      <c r="F2" s="2"/>
      <c r="G2" s="2"/>
      <c r="H2" s="2"/>
      <c r="I2" s="2"/>
      <c r="J2" s="2"/>
      <c r="K2" s="2"/>
      <c r="L2" s="2"/>
      <c r="M2" s="2"/>
      <c r="N2" s="2"/>
      <c r="O2" s="2"/>
      <c r="P2" s="2"/>
      <c r="Q2" s="2"/>
    </row>
    <row r="3" spans="1:17" s="1" customFormat="1" ht="6" customHeight="1" x14ac:dyDescent="0.25"/>
    <row r="4" spans="1:17" s="1" customFormat="1" ht="18" x14ac:dyDescent="0.25">
      <c r="B4" s="43" t="s">
        <v>1282</v>
      </c>
    </row>
    <row r="5" spans="1:17" s="1" customFormat="1" ht="6" customHeight="1" x14ac:dyDescent="0.25"/>
    <row r="6" spans="1:17" x14ac:dyDescent="0.25">
      <c r="C6" s="23"/>
    </row>
    <row r="7" spans="1:17" x14ac:dyDescent="0.25">
      <c r="C7" s="23"/>
      <c r="D7" s="349" t="s">
        <v>1199</v>
      </c>
      <c r="E7" s="349" t="s">
        <v>1200</v>
      </c>
      <c r="F7" s="349" t="s">
        <v>1201</v>
      </c>
      <c r="G7" s="349" t="s">
        <v>1227</v>
      </c>
      <c r="H7" s="349" t="s">
        <v>1228</v>
      </c>
      <c r="I7" s="349"/>
      <c r="J7" s="350"/>
    </row>
    <row r="8" spans="1:17" ht="59.1" customHeight="1" thickBot="1" x14ac:dyDescent="0.3">
      <c r="C8" s="69"/>
      <c r="D8" s="638" t="s">
        <v>359</v>
      </c>
      <c r="E8" s="638"/>
      <c r="F8" s="637" t="s">
        <v>375</v>
      </c>
      <c r="G8" s="637" t="s">
        <v>382</v>
      </c>
      <c r="H8" s="637" t="s">
        <v>376</v>
      </c>
      <c r="I8" s="26"/>
      <c r="J8" s="69"/>
    </row>
    <row r="9" spans="1:17" ht="27.75" thickBot="1" x14ac:dyDescent="0.3">
      <c r="C9" s="69"/>
      <c r="D9" s="69"/>
      <c r="E9" s="263" t="s">
        <v>377</v>
      </c>
      <c r="F9" s="637"/>
      <c r="G9" s="637"/>
      <c r="H9" s="637"/>
      <c r="I9" s="26"/>
      <c r="J9" s="69"/>
    </row>
    <row r="10" spans="1:17" ht="22.5" customHeight="1" x14ac:dyDescent="0.25">
      <c r="C10" s="69"/>
      <c r="D10" s="69"/>
      <c r="E10" s="664" t="s">
        <v>346</v>
      </c>
      <c r="F10" s="637"/>
      <c r="G10" s="637"/>
      <c r="H10" s="637"/>
      <c r="I10" s="26"/>
      <c r="J10" s="69"/>
    </row>
    <row r="11" spans="1:17" ht="15.75" thickBot="1" x14ac:dyDescent="0.3">
      <c r="B11" s="269"/>
      <c r="C11" s="21" t="s">
        <v>26</v>
      </c>
      <c r="D11" s="5"/>
      <c r="E11" s="638"/>
      <c r="F11" s="638"/>
      <c r="G11" s="638"/>
      <c r="H11" s="638"/>
      <c r="I11" s="26"/>
      <c r="J11" s="69"/>
    </row>
    <row r="12" spans="1:17" ht="16.5" thickBot="1" x14ac:dyDescent="0.3">
      <c r="B12" s="249" t="s">
        <v>1247</v>
      </c>
      <c r="C12" s="19" t="s">
        <v>378</v>
      </c>
      <c r="D12" s="184">
        <v>53110169.044313796</v>
      </c>
      <c r="E12" s="184">
        <v>1329120.3605933001</v>
      </c>
      <c r="F12" s="184">
        <v>-699170.49035989994</v>
      </c>
      <c r="G12" s="354"/>
      <c r="H12" s="355">
        <v>0</v>
      </c>
      <c r="I12" s="26"/>
      <c r="J12" s="69"/>
    </row>
    <row r="13" spans="1:17" ht="15.75" thickBot="1" x14ac:dyDescent="0.3">
      <c r="B13" s="7" t="s">
        <v>1248</v>
      </c>
      <c r="C13" s="6" t="s">
        <v>379</v>
      </c>
      <c r="D13" s="164">
        <v>42269346.397771865</v>
      </c>
      <c r="E13" s="164">
        <v>1317726.6573833001</v>
      </c>
      <c r="F13" s="164">
        <v>-687964.65793819993</v>
      </c>
      <c r="G13" s="205"/>
      <c r="H13" s="177">
        <v>0</v>
      </c>
      <c r="I13" s="26"/>
      <c r="J13" s="69"/>
    </row>
    <row r="14" spans="1:17" ht="15.75" thickBot="1" x14ac:dyDescent="0.3">
      <c r="B14" s="7" t="s">
        <v>1274</v>
      </c>
      <c r="C14" s="6" t="s">
        <v>380</v>
      </c>
      <c r="D14" s="164">
        <v>8300025.7821217803</v>
      </c>
      <c r="E14" s="164">
        <v>0</v>
      </c>
      <c r="F14" s="164">
        <v>-123.68959</v>
      </c>
      <c r="G14" s="205"/>
      <c r="H14" s="177">
        <v>0</v>
      </c>
      <c r="I14" s="26"/>
      <c r="J14" s="69"/>
    </row>
    <row r="15" spans="1:17" ht="16.5" thickBot="1" x14ac:dyDescent="0.3">
      <c r="B15" s="15" t="s">
        <v>1278</v>
      </c>
      <c r="C15" s="16" t="s">
        <v>381</v>
      </c>
      <c r="D15" s="185">
        <v>2540796.8644201504</v>
      </c>
      <c r="E15" s="185">
        <v>11393.703209999949</v>
      </c>
      <c r="F15" s="185">
        <v>-11082.142831700005</v>
      </c>
      <c r="G15" s="204"/>
      <c r="H15" s="177">
        <v>0</v>
      </c>
      <c r="I15" s="26"/>
      <c r="J15" s="69"/>
    </row>
    <row r="16" spans="1:17" ht="15.75" thickBot="1" x14ac:dyDescent="0.3">
      <c r="B16" s="263" t="s">
        <v>1279</v>
      </c>
      <c r="C16" s="17" t="s">
        <v>311</v>
      </c>
      <c r="D16" s="266">
        <v>7682260.1487501003</v>
      </c>
      <c r="E16" s="266">
        <v>18083.720670000002</v>
      </c>
      <c r="F16" s="356"/>
      <c r="G16" s="266">
        <v>9873.5387199999968</v>
      </c>
      <c r="H16" s="354"/>
      <c r="I16" s="26"/>
      <c r="J16" s="69"/>
    </row>
    <row r="17" spans="2:10" ht="15.75" thickBot="1" x14ac:dyDescent="0.3">
      <c r="B17" s="7" t="s">
        <v>1280</v>
      </c>
      <c r="C17" s="6" t="s">
        <v>379</v>
      </c>
      <c r="D17" s="164">
        <v>7626371.97958</v>
      </c>
      <c r="E17" s="164">
        <v>18069.98403</v>
      </c>
      <c r="F17" s="205"/>
      <c r="G17" s="164">
        <v>8887.4001400099987</v>
      </c>
      <c r="H17" s="332"/>
      <c r="I17" s="26"/>
      <c r="J17" s="69"/>
    </row>
    <row r="18" spans="2:10" ht="15.75" thickBot="1" x14ac:dyDescent="0.3">
      <c r="B18" s="7">
        <v>100</v>
      </c>
      <c r="C18" s="6" t="s">
        <v>380</v>
      </c>
      <c r="D18" s="164">
        <v>3558.83581</v>
      </c>
      <c r="E18" s="164">
        <v>0</v>
      </c>
      <c r="F18" s="205"/>
      <c r="G18" s="164">
        <v>5.5476299900000008</v>
      </c>
      <c r="H18" s="332"/>
      <c r="I18" s="26"/>
      <c r="J18" s="69"/>
    </row>
    <row r="19" spans="2:10" ht="16.5" thickBot="1" x14ac:dyDescent="0.3">
      <c r="B19" s="15">
        <v>140</v>
      </c>
      <c r="C19" s="16" t="s">
        <v>381</v>
      </c>
      <c r="D19" s="185">
        <v>52329.333360100245</v>
      </c>
      <c r="E19" s="185">
        <v>13.736640000002808</v>
      </c>
      <c r="F19" s="204"/>
      <c r="G19" s="185">
        <v>980.59094999999809</v>
      </c>
      <c r="H19" s="357"/>
      <c r="I19" s="26"/>
      <c r="J19" s="69"/>
    </row>
    <row r="20" spans="2:10" ht="15.75" thickBot="1" x14ac:dyDescent="0.3">
      <c r="B20" s="263">
        <v>150</v>
      </c>
      <c r="C20" s="17" t="s">
        <v>127</v>
      </c>
      <c r="D20" s="266">
        <v>60792429.1930639</v>
      </c>
      <c r="E20" s="266">
        <v>1347204.0812633</v>
      </c>
      <c r="F20" s="266">
        <v>-699170.49035989994</v>
      </c>
      <c r="G20" s="266">
        <v>9873.5387199999968</v>
      </c>
      <c r="H20" s="266">
        <v>0</v>
      </c>
      <c r="I20" s="26"/>
      <c r="J20" s="69"/>
    </row>
    <row r="21" spans="2:10" ht="15.75" customHeight="1" x14ac:dyDescent="0.25">
      <c r="C21" s="671" t="s">
        <v>1287</v>
      </c>
      <c r="D21" s="671"/>
      <c r="E21" s="671"/>
      <c r="F21" s="671"/>
      <c r="G21" s="671"/>
      <c r="H21" s="671"/>
      <c r="I21" s="353"/>
      <c r="J21" s="69"/>
    </row>
    <row r="22" spans="2:10" ht="15.75" customHeight="1" x14ac:dyDescent="0.25">
      <c r="C22" s="672" t="s">
        <v>1288</v>
      </c>
      <c r="D22" s="672"/>
      <c r="E22" s="672"/>
      <c r="F22" s="672"/>
      <c r="G22" s="672"/>
      <c r="H22" s="672"/>
      <c r="I22" s="351"/>
      <c r="J22" s="69"/>
    </row>
    <row r="23" spans="2:10" ht="14.45" customHeight="1" x14ac:dyDescent="0.25">
      <c r="C23" s="670" t="s">
        <v>1289</v>
      </c>
      <c r="D23" s="670"/>
      <c r="E23" s="670"/>
      <c r="F23" s="670"/>
      <c r="G23" s="670"/>
      <c r="H23" s="670"/>
      <c r="I23" s="352"/>
      <c r="J23" s="69"/>
    </row>
    <row r="24" spans="2:10" x14ac:dyDescent="0.25">
      <c r="C24" s="670"/>
      <c r="D24" s="670"/>
      <c r="E24" s="670"/>
      <c r="F24" s="670"/>
      <c r="G24" s="670"/>
      <c r="H24" s="670"/>
      <c r="I24" s="352"/>
      <c r="J24" s="69"/>
    </row>
  </sheetData>
  <sheetProtection algorithmName="SHA-512" hashValue="AfyGmETa2YTWOF3okhQUxz8Wt2B6OUuXhIJuKKKCn6bwUeqYKZxCl3l/NYVyATS8BES4LVSz12dX1HFBnd8wyg==" saltValue="kZPsItU7EDcSmA7FngTyQg==" spinCount="100000" sheet="1" objects="1" scenarios="1"/>
  <mergeCells count="8">
    <mergeCell ref="C23:H24"/>
    <mergeCell ref="D8:E8"/>
    <mergeCell ref="F8:F11"/>
    <mergeCell ref="G8:G11"/>
    <mergeCell ref="H8:H11"/>
    <mergeCell ref="E10:E11"/>
    <mergeCell ref="C21:H21"/>
    <mergeCell ref="C22:H22"/>
  </mergeCells>
  <hyperlinks>
    <hyperlink ref="A1" location="INDICE!A1" display="&lt;&lt;Volver al índice" xr:uid="{F2CEB9F1-7DDF-4615-8FDF-6118A9FC256D}"/>
  </hyperlinks>
  <pageMargins left="0.7" right="0.7" top="0.75" bottom="0.75" header="0.3" footer="0.3"/>
  <pageSetup paperSize="9" orientation="portrait" horizontalDpi="90" verticalDpi="90" r:id="rId1"/>
  <ignoredErrors>
    <ignoredError sqref="B12:B20"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5F05-3C34-4DF6-8942-C1CD4831AD23}">
  <dimension ref="A1:R31"/>
  <sheetViews>
    <sheetView showGridLines="0" workbookViewId="0"/>
  </sheetViews>
  <sheetFormatPr baseColWidth="10" defaultRowHeight="15" x14ac:dyDescent="0.25"/>
  <cols>
    <col min="1" max="1" width="16.7109375" bestFit="1" customWidth="1"/>
    <col min="2" max="2" width="6" customWidth="1"/>
    <col min="3" max="3" width="42.7109375" customWidth="1"/>
    <col min="7" max="7" width="13.85546875" customWidth="1"/>
  </cols>
  <sheetData>
    <row r="1" spans="1:18" x14ac:dyDescent="0.25">
      <c r="A1" s="3" t="s">
        <v>25</v>
      </c>
      <c r="B1" s="3"/>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1283</v>
      </c>
    </row>
    <row r="5" spans="1:18" s="1" customFormat="1" ht="6" customHeight="1" x14ac:dyDescent="0.25"/>
    <row r="6" spans="1:18" x14ac:dyDescent="0.25">
      <c r="C6" s="23"/>
    </row>
    <row r="7" spans="1:18" x14ac:dyDescent="0.25">
      <c r="C7" s="23"/>
      <c r="D7" s="349" t="s">
        <v>1199</v>
      </c>
      <c r="E7" s="349" t="s">
        <v>1200</v>
      </c>
      <c r="F7" s="349" t="s">
        <v>1201</v>
      </c>
      <c r="G7" s="349" t="s">
        <v>1227</v>
      </c>
    </row>
    <row r="8" spans="1:18" ht="15.95" customHeight="1" thickBot="1" x14ac:dyDescent="0.3">
      <c r="C8" s="69"/>
      <c r="D8" s="638" t="s">
        <v>257</v>
      </c>
      <c r="E8" s="638"/>
      <c r="F8" s="637" t="s">
        <v>375</v>
      </c>
      <c r="G8" s="637" t="s">
        <v>376</v>
      </c>
    </row>
    <row r="9" spans="1:18" ht="64.5" customHeight="1" thickBot="1" x14ac:dyDescent="0.3">
      <c r="C9" s="69"/>
      <c r="D9" s="61"/>
      <c r="E9" s="260" t="s">
        <v>377</v>
      </c>
      <c r="F9" s="637"/>
      <c r="G9" s="637"/>
    </row>
    <row r="10" spans="1:18" x14ac:dyDescent="0.25">
      <c r="C10" s="69"/>
      <c r="D10" s="69"/>
      <c r="E10" s="664" t="s">
        <v>383</v>
      </c>
      <c r="F10" s="637"/>
      <c r="G10" s="637"/>
    </row>
    <row r="11" spans="1:18" ht="15.75" thickBot="1" x14ac:dyDescent="0.3">
      <c r="B11" s="269"/>
      <c r="C11" s="21" t="s">
        <v>26</v>
      </c>
      <c r="D11" s="62"/>
      <c r="E11" s="638"/>
      <c r="F11" s="638"/>
      <c r="G11" s="638"/>
    </row>
    <row r="12" spans="1:18" ht="15.75" thickBot="1" x14ac:dyDescent="0.3">
      <c r="B12" s="7" t="s">
        <v>1247</v>
      </c>
      <c r="C12" s="6" t="s">
        <v>384</v>
      </c>
      <c r="D12" s="164">
        <v>1976168.81106718</v>
      </c>
      <c r="E12" s="164">
        <v>75132.224300000002</v>
      </c>
      <c r="F12" s="164">
        <v>-32690.413350170002</v>
      </c>
      <c r="G12" s="164">
        <v>0</v>
      </c>
    </row>
    <row r="13" spans="1:18" ht="15.75" thickBot="1" x14ac:dyDescent="0.3">
      <c r="B13" s="7" t="s">
        <v>1248</v>
      </c>
      <c r="C13" s="6" t="s">
        <v>385</v>
      </c>
      <c r="D13" s="164">
        <v>33225.666919759999</v>
      </c>
      <c r="E13" s="164">
        <v>7089.5104099999999</v>
      </c>
      <c r="F13" s="164">
        <v>-4185.9531299999999</v>
      </c>
      <c r="G13" s="164">
        <v>0</v>
      </c>
    </row>
    <row r="14" spans="1:18" ht="15.75" thickBot="1" x14ac:dyDescent="0.3">
      <c r="B14" s="7" t="s">
        <v>1274</v>
      </c>
      <c r="C14" s="6" t="s">
        <v>386</v>
      </c>
      <c r="D14" s="164">
        <v>3423465.7080619996</v>
      </c>
      <c r="E14" s="164">
        <v>82178.715219999998</v>
      </c>
      <c r="F14" s="164">
        <v>-40130.99108752</v>
      </c>
      <c r="G14" s="164">
        <v>0</v>
      </c>
    </row>
    <row r="15" spans="1:18" ht="15.75" thickBot="1" x14ac:dyDescent="0.3">
      <c r="B15" s="7" t="s">
        <v>1275</v>
      </c>
      <c r="C15" s="6" t="s">
        <v>387</v>
      </c>
      <c r="D15" s="164">
        <v>364215.89533358999</v>
      </c>
      <c r="E15" s="164">
        <v>1597.88185</v>
      </c>
      <c r="F15" s="164">
        <v>-1807.6270886</v>
      </c>
      <c r="G15" s="164">
        <v>0</v>
      </c>
    </row>
    <row r="16" spans="1:18" ht="15.75" thickBot="1" x14ac:dyDescent="0.3">
      <c r="B16" s="7" t="s">
        <v>1276</v>
      </c>
      <c r="C16" s="6" t="s">
        <v>388</v>
      </c>
      <c r="D16" s="164">
        <v>178120.70681328999</v>
      </c>
      <c r="E16" s="164">
        <v>2660.4709199999998</v>
      </c>
      <c r="F16" s="164">
        <v>-1323.4206959800001</v>
      </c>
      <c r="G16" s="164">
        <v>0</v>
      </c>
    </row>
    <row r="17" spans="2:7" ht="15.75" thickBot="1" x14ac:dyDescent="0.3">
      <c r="B17" s="7" t="s">
        <v>1277</v>
      </c>
      <c r="C17" s="6" t="s">
        <v>389</v>
      </c>
      <c r="D17" s="164">
        <v>1193336.9770553501</v>
      </c>
      <c r="E17" s="164">
        <v>128158.19375000001</v>
      </c>
      <c r="F17" s="164">
        <v>-74219.848872799994</v>
      </c>
      <c r="G17" s="164">
        <v>0</v>
      </c>
    </row>
    <row r="18" spans="2:7" ht="15.75" thickBot="1" x14ac:dyDescent="0.3">
      <c r="B18" s="7" t="s">
        <v>1278</v>
      </c>
      <c r="C18" s="6" t="s">
        <v>390</v>
      </c>
      <c r="D18" s="164">
        <v>3093126.9768222398</v>
      </c>
      <c r="E18" s="164">
        <v>135802.23539329998</v>
      </c>
      <c r="F18" s="164">
        <v>-65804.743315389991</v>
      </c>
      <c r="G18" s="164">
        <v>0</v>
      </c>
    </row>
    <row r="19" spans="2:7" ht="15.75" thickBot="1" x14ac:dyDescent="0.3">
      <c r="B19" s="7" t="s">
        <v>1279</v>
      </c>
      <c r="C19" s="6" t="s">
        <v>391</v>
      </c>
      <c r="D19" s="164">
        <v>992667.27822648</v>
      </c>
      <c r="E19" s="164">
        <v>38793.517220000002</v>
      </c>
      <c r="F19" s="164">
        <v>-22770.270435339997</v>
      </c>
      <c r="G19" s="164">
        <v>0</v>
      </c>
    </row>
    <row r="20" spans="2:7" ht="15.75" thickBot="1" x14ac:dyDescent="0.3">
      <c r="B20" s="7" t="s">
        <v>1280</v>
      </c>
      <c r="C20" s="6" t="s">
        <v>392</v>
      </c>
      <c r="D20" s="164">
        <v>733182.05452736001</v>
      </c>
      <c r="E20" s="164">
        <v>70885.852019999991</v>
      </c>
      <c r="F20" s="164">
        <v>-35746.816614119998</v>
      </c>
      <c r="G20" s="164">
        <v>0</v>
      </c>
    </row>
    <row r="21" spans="2:7" ht="15.75" thickBot="1" x14ac:dyDescent="0.3">
      <c r="B21" s="7">
        <v>100</v>
      </c>
      <c r="C21" s="6" t="s">
        <v>393</v>
      </c>
      <c r="D21" s="164">
        <v>195010.41279703999</v>
      </c>
      <c r="E21" s="164">
        <v>4419.9465099999998</v>
      </c>
      <c r="F21" s="164">
        <v>-2283.30222</v>
      </c>
      <c r="G21" s="164">
        <v>0</v>
      </c>
    </row>
    <row r="22" spans="2:7" ht="15.75" thickBot="1" x14ac:dyDescent="0.3">
      <c r="B22" s="7">
        <v>110</v>
      </c>
      <c r="C22" s="6" t="s">
        <v>394</v>
      </c>
      <c r="D22" s="164">
        <v>741766.75201338995</v>
      </c>
      <c r="E22" s="164">
        <v>640.38496999999995</v>
      </c>
      <c r="F22" s="164">
        <v>-1866.9482</v>
      </c>
      <c r="G22" s="164">
        <v>0</v>
      </c>
    </row>
    <row r="23" spans="2:7" ht="15.75" thickBot="1" x14ac:dyDescent="0.3">
      <c r="B23" s="7">
        <v>120</v>
      </c>
      <c r="C23" s="6" t="s">
        <v>395</v>
      </c>
      <c r="D23" s="164">
        <v>839118.84388141998</v>
      </c>
      <c r="E23" s="164">
        <v>71637.483540000001</v>
      </c>
      <c r="F23" s="164">
        <v>-29431.251987390002</v>
      </c>
      <c r="G23" s="164">
        <v>0</v>
      </c>
    </row>
    <row r="24" spans="2:7" ht="15.75" thickBot="1" x14ac:dyDescent="0.3">
      <c r="B24" s="7">
        <v>130</v>
      </c>
      <c r="C24" s="6" t="s">
        <v>396</v>
      </c>
      <c r="D24" s="164">
        <v>672155.84521403001</v>
      </c>
      <c r="E24" s="164">
        <v>12277.54185</v>
      </c>
      <c r="F24" s="164">
        <v>-6777.2692234699998</v>
      </c>
      <c r="G24" s="164">
        <v>0</v>
      </c>
    </row>
    <row r="25" spans="2:7" ht="15.75" thickBot="1" x14ac:dyDescent="0.3">
      <c r="B25" s="7">
        <v>140</v>
      </c>
      <c r="C25" s="6" t="s">
        <v>397</v>
      </c>
      <c r="D25" s="164">
        <v>314358.02068888</v>
      </c>
      <c r="E25" s="164">
        <v>8652.9432899999993</v>
      </c>
      <c r="F25" s="164">
        <v>-4368.4235109599995</v>
      </c>
      <c r="G25" s="164">
        <v>0</v>
      </c>
    </row>
    <row r="26" spans="2:7" ht="15.75" thickBot="1" x14ac:dyDescent="0.3">
      <c r="B26" s="7">
        <v>150</v>
      </c>
      <c r="C26" s="6" t="s">
        <v>398</v>
      </c>
      <c r="D26" s="164">
        <v>60.87115</v>
      </c>
      <c r="E26" s="164">
        <v>0</v>
      </c>
      <c r="F26" s="164">
        <v>0</v>
      </c>
      <c r="G26" s="164">
        <v>0</v>
      </c>
    </row>
    <row r="27" spans="2:7" ht="15.75" thickBot="1" x14ac:dyDescent="0.3">
      <c r="B27" s="7">
        <v>160</v>
      </c>
      <c r="C27" s="6" t="s">
        <v>399</v>
      </c>
      <c r="D27" s="164">
        <v>189608.03724106</v>
      </c>
      <c r="E27" s="164">
        <v>3059.7440099999999</v>
      </c>
      <c r="F27" s="164">
        <v>-1787.6966499999999</v>
      </c>
      <c r="G27" s="164">
        <v>0</v>
      </c>
    </row>
    <row r="28" spans="2:7" ht="15.75" thickBot="1" x14ac:dyDescent="0.3">
      <c r="B28" s="7">
        <v>170</v>
      </c>
      <c r="C28" s="6" t="s">
        <v>400</v>
      </c>
      <c r="D28" s="164">
        <v>189027.43874908</v>
      </c>
      <c r="E28" s="164">
        <v>3600.0573899999999</v>
      </c>
      <c r="F28" s="164">
        <v>-2445.0528346900001</v>
      </c>
      <c r="G28" s="164">
        <v>0</v>
      </c>
    </row>
    <row r="29" spans="2:7" ht="15.75" thickBot="1" x14ac:dyDescent="0.3">
      <c r="B29" s="7">
        <v>180</v>
      </c>
      <c r="C29" s="6" t="s">
        <v>401</v>
      </c>
      <c r="D29" s="164">
        <v>89902.546569999991</v>
      </c>
      <c r="E29" s="164">
        <v>9074.5553900000014</v>
      </c>
      <c r="F29" s="164">
        <v>-3882.20193023</v>
      </c>
      <c r="G29" s="164">
        <v>0</v>
      </c>
    </row>
    <row r="30" spans="2:7" ht="15.75" thickBot="1" x14ac:dyDescent="0.3">
      <c r="B30" s="15">
        <v>190</v>
      </c>
      <c r="C30" s="16" t="s">
        <v>402</v>
      </c>
      <c r="D30" s="185">
        <v>253050.68611858002</v>
      </c>
      <c r="E30" s="185">
        <v>4695.3729699999994</v>
      </c>
      <c r="F30" s="185">
        <v>-20138.59510663</v>
      </c>
      <c r="G30" s="185">
        <v>0</v>
      </c>
    </row>
    <row r="31" spans="2:7" ht="15.75" thickBot="1" x14ac:dyDescent="0.3">
      <c r="B31" s="263">
        <v>200</v>
      </c>
      <c r="C31" s="17" t="s">
        <v>127</v>
      </c>
      <c r="D31" s="266">
        <v>15471569.529250732</v>
      </c>
      <c r="E31" s="266">
        <v>660356.63100329996</v>
      </c>
      <c r="F31" s="266">
        <v>-351660.83878329006</v>
      </c>
      <c r="G31" s="266">
        <v>0</v>
      </c>
    </row>
  </sheetData>
  <sheetProtection algorithmName="SHA-512" hashValue="CkSzhAyvNpgFsrhaC0n51LJ6HJKEGAfgjoWRQi13NQ1D1r3h3PDn6QMJrifYp1ydrMxhjdB0QzDuOxyBmi/geA==" saltValue="dCpcaw2ixJxlLNOoMAx7Lg==" spinCount="100000" sheet="1" objects="1" scenarios="1"/>
  <mergeCells count="4">
    <mergeCell ref="D8:E8"/>
    <mergeCell ref="F8:F11"/>
    <mergeCell ref="G8:G11"/>
    <mergeCell ref="E10:E11"/>
  </mergeCells>
  <hyperlinks>
    <hyperlink ref="A1" location="INDICE!A1" display="&lt;&lt;Volver al índice" xr:uid="{6753CC6F-7AA2-449E-B37E-635CE9CF80F0}"/>
  </hyperlinks>
  <pageMargins left="0.7" right="0.7" top="0.75" bottom="0.75" header="0.3" footer="0.3"/>
  <ignoredErrors>
    <ignoredError sqref="B12:B31" numberStoredAsText="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A604C-D34F-45C3-A99D-B979F54C60F2}">
  <dimension ref="A1:P19"/>
  <sheetViews>
    <sheetView showGridLines="0" workbookViewId="0"/>
  </sheetViews>
  <sheetFormatPr baseColWidth="10" defaultRowHeight="15" x14ac:dyDescent="0.25"/>
  <cols>
    <col min="1" max="1" width="16.7109375" bestFit="1" customWidth="1"/>
    <col min="2" max="2" width="5.42578125" customWidth="1"/>
    <col min="7" max="7" width="15.42578125" customWidth="1"/>
  </cols>
  <sheetData>
    <row r="1" spans="1:16" x14ac:dyDescent="0.25">
      <c r="A1" s="3" t="s">
        <v>25</v>
      </c>
      <c r="B1" s="3"/>
      <c r="C1" s="2"/>
      <c r="D1" s="2"/>
      <c r="E1" s="2"/>
      <c r="F1" s="2"/>
      <c r="G1" s="2"/>
      <c r="H1" s="2"/>
      <c r="I1" s="2"/>
      <c r="J1" s="2"/>
      <c r="K1" s="2"/>
      <c r="L1" s="2"/>
      <c r="M1" s="2"/>
      <c r="N1" s="2"/>
      <c r="O1" s="2"/>
      <c r="P1" s="2"/>
    </row>
    <row r="2" spans="1:16" x14ac:dyDescent="0.25">
      <c r="A2" s="2"/>
      <c r="B2" s="2"/>
      <c r="C2" s="2"/>
      <c r="D2" s="2"/>
      <c r="E2" s="2"/>
      <c r="F2" s="2"/>
      <c r="G2" s="2"/>
      <c r="H2" s="2"/>
      <c r="I2" s="2"/>
      <c r="J2" s="2"/>
      <c r="K2" s="2"/>
      <c r="L2" s="2"/>
      <c r="M2" s="2"/>
      <c r="N2" s="2"/>
      <c r="O2" s="2"/>
      <c r="P2" s="2"/>
    </row>
    <row r="3" spans="1:16" s="1" customFormat="1" ht="6" customHeight="1" x14ac:dyDescent="0.25"/>
    <row r="4" spans="1:16" s="1" customFormat="1" ht="18" x14ac:dyDescent="0.25">
      <c r="B4" s="43" t="s">
        <v>1284</v>
      </c>
      <c r="C4" s="43"/>
    </row>
    <row r="5" spans="1:16" s="1" customFormat="1" ht="6" customHeight="1" x14ac:dyDescent="0.25"/>
    <row r="6" spans="1:16" x14ac:dyDescent="0.25">
      <c r="C6" s="23"/>
    </row>
    <row r="7" spans="1:16" x14ac:dyDescent="0.25">
      <c r="C7" s="23"/>
      <c r="G7" s="278" t="s">
        <v>1199</v>
      </c>
      <c r="H7" s="278" t="s">
        <v>1225</v>
      </c>
    </row>
    <row r="8" spans="1:16" ht="14.45" customHeight="1" x14ac:dyDescent="0.25">
      <c r="C8" s="31"/>
      <c r="D8" s="681"/>
      <c r="E8" s="681"/>
      <c r="F8" s="681"/>
      <c r="G8" s="666" t="s">
        <v>405</v>
      </c>
      <c r="H8" s="666"/>
    </row>
    <row r="9" spans="1:16" ht="15.75" thickBot="1" x14ac:dyDescent="0.3">
      <c r="C9" s="31"/>
      <c r="D9" s="668"/>
      <c r="E9" s="668"/>
      <c r="F9" s="668"/>
      <c r="G9" s="673"/>
      <c r="H9" s="673"/>
    </row>
    <row r="10" spans="1:16" ht="35.1" customHeight="1" x14ac:dyDescent="0.25">
      <c r="C10" s="98"/>
      <c r="D10" s="682"/>
      <c r="E10" s="682"/>
      <c r="F10" s="682"/>
      <c r="G10" s="674" t="s">
        <v>406</v>
      </c>
      <c r="H10" s="674" t="s">
        <v>407</v>
      </c>
    </row>
    <row r="11" spans="1:16" ht="15.75" thickBot="1" x14ac:dyDescent="0.3">
      <c r="C11" s="680" t="s">
        <v>26</v>
      </c>
      <c r="D11" s="680"/>
      <c r="E11" s="62"/>
      <c r="F11" s="82"/>
      <c r="G11" s="638"/>
      <c r="H11" s="638"/>
    </row>
    <row r="12" spans="1:16" ht="15.75" thickBot="1" x14ac:dyDescent="0.3">
      <c r="B12" s="358" t="s">
        <v>1247</v>
      </c>
      <c r="C12" s="678" t="s">
        <v>408</v>
      </c>
      <c r="D12" s="678"/>
      <c r="E12" s="678"/>
      <c r="F12" s="678"/>
      <c r="G12" s="268">
        <v>2907.08311</v>
      </c>
      <c r="H12" s="164">
        <v>-871.95342000000005</v>
      </c>
    </row>
    <row r="13" spans="1:16" ht="15.75" thickBot="1" x14ac:dyDescent="0.3">
      <c r="B13" s="288" t="s">
        <v>1248</v>
      </c>
      <c r="C13" s="679" t="s">
        <v>409</v>
      </c>
      <c r="D13" s="679"/>
      <c r="E13" s="679"/>
      <c r="F13" s="679"/>
      <c r="G13" s="267">
        <v>1079655.2719500999</v>
      </c>
      <c r="H13" s="164">
        <v>-425089.49145999999</v>
      </c>
    </row>
    <row r="14" spans="1:16" ht="15.75" thickBot="1" x14ac:dyDescent="0.3">
      <c r="B14" s="288" t="s">
        <v>1274</v>
      </c>
      <c r="C14" s="677" t="s">
        <v>410</v>
      </c>
      <c r="D14" s="677"/>
      <c r="E14" s="677"/>
      <c r="F14" s="677"/>
      <c r="G14" s="267">
        <v>406978.56754419999</v>
      </c>
      <c r="H14" s="164">
        <v>-109599.644</v>
      </c>
    </row>
    <row r="15" spans="1:16" ht="15.75" thickBot="1" x14ac:dyDescent="0.3">
      <c r="B15" s="288" t="s">
        <v>1275</v>
      </c>
      <c r="C15" s="677" t="s">
        <v>411</v>
      </c>
      <c r="D15" s="677"/>
      <c r="E15" s="677"/>
      <c r="F15" s="677"/>
      <c r="G15" s="267">
        <v>661201.15674310003</v>
      </c>
      <c r="H15" s="164">
        <v>-309554.13637000002</v>
      </c>
    </row>
    <row r="16" spans="1:16" ht="15.75" thickBot="1" x14ac:dyDescent="0.3">
      <c r="B16" s="288" t="s">
        <v>1276</v>
      </c>
      <c r="C16" s="677" t="s">
        <v>412</v>
      </c>
      <c r="D16" s="677"/>
      <c r="E16" s="677"/>
      <c r="F16" s="677"/>
      <c r="G16" s="267">
        <v>516.26622280000004</v>
      </c>
      <c r="H16" s="164">
        <v>-24.014330000000001</v>
      </c>
    </row>
    <row r="17" spans="2:8" ht="15.75" thickBot="1" x14ac:dyDescent="0.3">
      <c r="B17" s="288" t="s">
        <v>1277</v>
      </c>
      <c r="C17" s="677" t="s">
        <v>413</v>
      </c>
      <c r="D17" s="677"/>
      <c r="E17" s="677"/>
      <c r="F17" s="677"/>
      <c r="G17" s="267">
        <v>0</v>
      </c>
      <c r="H17" s="164">
        <v>0</v>
      </c>
    </row>
    <row r="18" spans="2:8" ht="15.75" thickBot="1" x14ac:dyDescent="0.3">
      <c r="B18" s="359" t="s">
        <v>1278</v>
      </c>
      <c r="C18" s="675" t="s">
        <v>414</v>
      </c>
      <c r="D18" s="675"/>
      <c r="E18" s="675"/>
      <c r="F18" s="675"/>
      <c r="G18" s="264">
        <v>10959.281439999999</v>
      </c>
      <c r="H18" s="185">
        <v>-5911.6967599999998</v>
      </c>
    </row>
    <row r="19" spans="2:8" ht="15.75" thickBot="1" x14ac:dyDescent="0.3">
      <c r="B19" s="281" t="s">
        <v>1279</v>
      </c>
      <c r="C19" s="676" t="s">
        <v>127</v>
      </c>
      <c r="D19" s="676"/>
      <c r="E19" s="676"/>
      <c r="F19" s="676"/>
      <c r="G19" s="266">
        <v>1082562.3550600999</v>
      </c>
      <c r="H19" s="266">
        <v>-425961.44487999997</v>
      </c>
    </row>
  </sheetData>
  <sheetProtection algorithmName="SHA-512" hashValue="UON+BsmGnAjvX7kfP1kwrbptS4EfFj9INLIqNP8ARniEvAn5ePW7QCZvKddYGTTY0J6i7sHuxygYJ7/IgkBgCQ==" saltValue="bhwTqxOmUqgkaVpROKwfDQ==" spinCount="100000" sheet="1" objects="1" scenarios="1"/>
  <mergeCells count="15">
    <mergeCell ref="G8:H9"/>
    <mergeCell ref="G10:G11"/>
    <mergeCell ref="H10:H11"/>
    <mergeCell ref="C18:F18"/>
    <mergeCell ref="C19:F19"/>
    <mergeCell ref="C15:F15"/>
    <mergeCell ref="C16:F16"/>
    <mergeCell ref="C17:F17"/>
    <mergeCell ref="C12:F12"/>
    <mergeCell ref="C13:F13"/>
    <mergeCell ref="C14:F14"/>
    <mergeCell ref="C11:D11"/>
    <mergeCell ref="D8:F8"/>
    <mergeCell ref="D9:F9"/>
    <mergeCell ref="D10:F10"/>
  </mergeCells>
  <hyperlinks>
    <hyperlink ref="A1" location="INDICE!A1" display="&lt;&lt;Volver al índice" xr:uid="{4A5119CF-636D-4723-ADDD-48DF8F4290C6}"/>
  </hyperlinks>
  <pageMargins left="0.7" right="0.7" top="0.75" bottom="0.75" header="0.3" footer="0.3"/>
  <ignoredErrors>
    <ignoredError sqref="B12:B19" numberStoredAsText="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800A-845B-4D72-B82A-503503A2D109}">
  <dimension ref="A1:U33"/>
  <sheetViews>
    <sheetView showGridLines="0" workbookViewId="0"/>
  </sheetViews>
  <sheetFormatPr baseColWidth="10" defaultRowHeight="15" x14ac:dyDescent="0.25"/>
  <cols>
    <col min="1" max="1" width="16.7109375" bestFit="1" customWidth="1"/>
    <col min="2" max="2" width="5.5703125" customWidth="1"/>
    <col min="3" max="3" width="23.28515625" customWidth="1"/>
    <col min="4" max="4" width="11.85546875" customWidth="1"/>
    <col min="5" max="5" width="12.140625" customWidth="1"/>
    <col min="6" max="6" width="11.85546875" customWidth="1"/>
    <col min="7" max="7" width="2.85546875" customWidth="1"/>
    <col min="8" max="8" width="11.85546875" customWidth="1"/>
    <col min="9" max="10" width="11.85546875" bestFit="1" customWidth="1"/>
    <col min="11" max="11" width="2.140625" customWidth="1"/>
    <col min="12" max="14" width="11.85546875" bestFit="1" customWidth="1"/>
    <col min="15" max="15" width="2.7109375" customWidth="1"/>
    <col min="16" max="18" width="11.85546875" bestFit="1" customWidth="1"/>
    <col min="19" max="19" width="13.85546875" customWidth="1"/>
    <col min="20" max="20" width="12.140625" customWidth="1"/>
    <col min="21" max="21" width="12" customWidth="1"/>
  </cols>
  <sheetData>
    <row r="1" spans="1:21" x14ac:dyDescent="0.25">
      <c r="A1" s="3" t="s">
        <v>25</v>
      </c>
      <c r="B1" s="3"/>
      <c r="C1" s="2"/>
      <c r="D1" s="2"/>
      <c r="E1" s="2"/>
      <c r="F1" s="2"/>
      <c r="G1" s="2"/>
      <c r="H1" s="2"/>
      <c r="I1" s="2"/>
      <c r="J1" s="2"/>
      <c r="K1" s="2"/>
      <c r="L1" s="2"/>
    </row>
    <row r="2" spans="1:21" x14ac:dyDescent="0.25">
      <c r="A2" s="2"/>
      <c r="B2" s="2"/>
      <c r="C2" s="2"/>
      <c r="D2" s="2"/>
      <c r="E2" s="2"/>
      <c r="F2" s="2"/>
      <c r="G2" s="2"/>
      <c r="H2" s="2"/>
      <c r="I2" s="2"/>
      <c r="J2" s="2"/>
      <c r="K2" s="2"/>
      <c r="L2" s="2"/>
    </row>
    <row r="3" spans="1:21" s="1" customFormat="1" ht="6" customHeight="1" x14ac:dyDescent="0.25"/>
    <row r="4" spans="1:21" s="1" customFormat="1" ht="18" x14ac:dyDescent="0.25">
      <c r="B4" s="43" t="s">
        <v>1290</v>
      </c>
      <c r="C4" s="43"/>
    </row>
    <row r="5" spans="1:21" s="1" customFormat="1" ht="6" customHeight="1" x14ac:dyDescent="0.25"/>
    <row r="6" spans="1:21" x14ac:dyDescent="0.25">
      <c r="C6" s="23"/>
    </row>
    <row r="7" spans="1:21" x14ac:dyDescent="0.25">
      <c r="C7" s="23"/>
      <c r="D7" s="349" t="s">
        <v>1199</v>
      </c>
      <c r="E7" s="349" t="s">
        <v>1225</v>
      </c>
      <c r="F7" s="349" t="s">
        <v>1200</v>
      </c>
      <c r="G7" s="349"/>
      <c r="H7" s="349" t="s">
        <v>1226</v>
      </c>
      <c r="I7" s="349" t="s">
        <v>1201</v>
      </c>
      <c r="J7" s="349" t="s">
        <v>1227</v>
      </c>
      <c r="K7" s="349"/>
      <c r="L7" s="349" t="s">
        <v>1228</v>
      </c>
      <c r="M7" s="349" t="s">
        <v>1241</v>
      </c>
      <c r="N7" s="349" t="s">
        <v>1242</v>
      </c>
      <c r="O7" s="349"/>
      <c r="P7" s="349" t="s">
        <v>1243</v>
      </c>
      <c r="Q7" s="349" t="s">
        <v>1244</v>
      </c>
      <c r="R7" s="349" t="s">
        <v>1245</v>
      </c>
      <c r="S7" s="349" t="s">
        <v>1246</v>
      </c>
      <c r="T7" s="349" t="s">
        <v>1262</v>
      </c>
      <c r="U7" s="349" t="s">
        <v>1263</v>
      </c>
    </row>
    <row r="8" spans="1:21" ht="23.45" customHeight="1" thickBot="1" x14ac:dyDescent="0.3">
      <c r="C8" s="69"/>
      <c r="D8" s="638" t="s">
        <v>359</v>
      </c>
      <c r="E8" s="638"/>
      <c r="F8" s="638"/>
      <c r="G8" s="638"/>
      <c r="H8" s="638"/>
      <c r="I8" s="638"/>
      <c r="J8" s="638"/>
      <c r="K8" s="69"/>
      <c r="L8" s="638" t="s">
        <v>415</v>
      </c>
      <c r="M8" s="638"/>
      <c r="N8" s="638"/>
      <c r="O8" s="638"/>
      <c r="P8" s="638"/>
      <c r="Q8" s="638"/>
      <c r="R8" s="638"/>
      <c r="S8" s="637" t="s">
        <v>404</v>
      </c>
      <c r="T8" s="638" t="s">
        <v>416</v>
      </c>
      <c r="U8" s="638"/>
    </row>
    <row r="9" spans="1:21" ht="24" customHeight="1" thickBot="1" x14ac:dyDescent="0.3">
      <c r="C9" s="69"/>
      <c r="D9" s="667" t="s">
        <v>360</v>
      </c>
      <c r="E9" s="667"/>
      <c r="F9" s="667"/>
      <c r="G9" s="69"/>
      <c r="H9" s="667" t="s">
        <v>361</v>
      </c>
      <c r="I9" s="667"/>
      <c r="J9" s="667"/>
      <c r="K9" s="69"/>
      <c r="L9" s="667" t="s">
        <v>417</v>
      </c>
      <c r="M9" s="667"/>
      <c r="N9" s="667"/>
      <c r="O9" s="100"/>
      <c r="P9" s="667" t="s">
        <v>418</v>
      </c>
      <c r="Q9" s="667"/>
      <c r="R9" s="667"/>
      <c r="S9" s="638"/>
      <c r="T9" s="140" t="s">
        <v>417</v>
      </c>
      <c r="U9" s="140" t="s">
        <v>361</v>
      </c>
    </row>
    <row r="10" spans="1:21" ht="27.75" thickBot="1" x14ac:dyDescent="0.3">
      <c r="B10" s="42"/>
      <c r="C10" s="42" t="s">
        <v>144</v>
      </c>
      <c r="D10" s="62"/>
      <c r="E10" s="99" t="s">
        <v>419</v>
      </c>
      <c r="F10" s="99" t="s">
        <v>420</v>
      </c>
      <c r="G10" s="82"/>
      <c r="H10" s="101"/>
      <c r="I10" s="99" t="s">
        <v>420</v>
      </c>
      <c r="J10" s="99" t="s">
        <v>421</v>
      </c>
      <c r="K10" s="82"/>
      <c r="L10" s="101"/>
      <c r="M10" s="99" t="s">
        <v>419</v>
      </c>
      <c r="N10" s="99" t="s">
        <v>420</v>
      </c>
      <c r="O10" s="5"/>
      <c r="P10" s="101"/>
      <c r="Q10" s="99" t="s">
        <v>420</v>
      </c>
      <c r="R10" s="99" t="s">
        <v>421</v>
      </c>
      <c r="S10" s="102"/>
      <c r="T10" s="102"/>
      <c r="U10" s="102"/>
    </row>
    <row r="11" spans="1:21" ht="27.75" thickBot="1" x14ac:dyDescent="0.3">
      <c r="B11" s="7" t="s">
        <v>1273</v>
      </c>
      <c r="C11" s="6" t="s">
        <v>347</v>
      </c>
      <c r="D11" s="188">
        <v>3158635.9312399998</v>
      </c>
      <c r="E11" s="188">
        <v>3158603.9930799999</v>
      </c>
      <c r="F11" s="188">
        <v>31.93816</v>
      </c>
      <c r="G11" s="188"/>
      <c r="H11" s="188">
        <v>0</v>
      </c>
      <c r="I11" s="188">
        <v>0</v>
      </c>
      <c r="J11" s="188">
        <v>0</v>
      </c>
      <c r="K11" s="189"/>
      <c r="L11" s="188">
        <v>-6.53071</v>
      </c>
      <c r="M11" s="188">
        <v>0</v>
      </c>
      <c r="N11" s="188">
        <v>-6.53071</v>
      </c>
      <c r="O11" s="188"/>
      <c r="P11" s="188">
        <v>0</v>
      </c>
      <c r="Q11" s="188">
        <v>0</v>
      </c>
      <c r="R11" s="188">
        <v>0</v>
      </c>
      <c r="S11" s="188">
        <v>0</v>
      </c>
      <c r="T11" s="188">
        <v>0</v>
      </c>
      <c r="U11" s="164">
        <v>0</v>
      </c>
    </row>
    <row r="12" spans="1:21" ht="15.75" thickBot="1" x14ac:dyDescent="0.3">
      <c r="B12" s="7" t="s">
        <v>1247</v>
      </c>
      <c r="C12" s="6" t="s">
        <v>348</v>
      </c>
      <c r="D12" s="190">
        <v>36177065.798585258</v>
      </c>
      <c r="E12" s="190">
        <v>33382516.44448356</v>
      </c>
      <c r="F12" s="190">
        <v>2367024.2828317001</v>
      </c>
      <c r="G12" s="190"/>
      <c r="H12" s="190">
        <v>1340947.5803145899</v>
      </c>
      <c r="I12" s="190">
        <v>299143.09168000001</v>
      </c>
      <c r="J12" s="190">
        <v>1015576.6626045901</v>
      </c>
      <c r="K12" s="189"/>
      <c r="L12" s="190">
        <v>-212950.82856989</v>
      </c>
      <c r="M12" s="190">
        <v>-129206.68425992</v>
      </c>
      <c r="N12" s="190">
        <v>-83744.144309970012</v>
      </c>
      <c r="O12" s="190"/>
      <c r="P12" s="190">
        <v>-480712.54490000999</v>
      </c>
      <c r="Q12" s="190">
        <v>-18042.0484</v>
      </c>
      <c r="R12" s="190">
        <v>-462537.11672001</v>
      </c>
      <c r="S12" s="190">
        <v>-79104.972980000006</v>
      </c>
      <c r="T12" s="190">
        <v>20386156.61226888</v>
      </c>
      <c r="U12" s="190">
        <v>721845.34245698003</v>
      </c>
    </row>
    <row r="13" spans="1:21" ht="15.75" thickBot="1" x14ac:dyDescent="0.3">
      <c r="B13" s="107" t="s">
        <v>1248</v>
      </c>
      <c r="C13" s="182" t="s">
        <v>349</v>
      </c>
      <c r="D13" s="191">
        <v>0</v>
      </c>
      <c r="E13" s="191">
        <v>0</v>
      </c>
      <c r="F13" s="191">
        <v>0</v>
      </c>
      <c r="G13" s="191"/>
      <c r="H13" s="191">
        <v>0</v>
      </c>
      <c r="I13" s="191">
        <v>0</v>
      </c>
      <c r="J13" s="191">
        <v>0</v>
      </c>
      <c r="K13" s="189"/>
      <c r="L13" s="191">
        <v>0</v>
      </c>
      <c r="M13" s="191">
        <v>0</v>
      </c>
      <c r="N13" s="191">
        <v>0</v>
      </c>
      <c r="O13" s="191"/>
      <c r="P13" s="191">
        <v>0</v>
      </c>
      <c r="Q13" s="191">
        <v>0</v>
      </c>
      <c r="R13" s="191">
        <v>0</v>
      </c>
      <c r="S13" s="191">
        <v>0</v>
      </c>
      <c r="T13" s="191">
        <v>0</v>
      </c>
      <c r="U13" s="191">
        <v>0</v>
      </c>
    </row>
    <row r="14" spans="1:21" ht="15.75" thickBot="1" x14ac:dyDescent="0.3">
      <c r="B14" s="107" t="s">
        <v>1274</v>
      </c>
      <c r="C14" s="182" t="s">
        <v>350</v>
      </c>
      <c r="D14" s="191">
        <v>1875727.42408</v>
      </c>
      <c r="E14" s="191">
        <v>1874677.93426</v>
      </c>
      <c r="F14" s="191">
        <v>1049.48982</v>
      </c>
      <c r="G14" s="191"/>
      <c r="H14" s="191">
        <v>487.54203999999999</v>
      </c>
      <c r="I14" s="191">
        <v>0</v>
      </c>
      <c r="J14" s="191">
        <v>487.54203999999999</v>
      </c>
      <c r="K14" s="189"/>
      <c r="L14" s="191">
        <v>0</v>
      </c>
      <c r="M14" s="191">
        <v>0</v>
      </c>
      <c r="N14" s="191">
        <v>0</v>
      </c>
      <c r="O14" s="191"/>
      <c r="P14" s="191">
        <v>-487.41598999999997</v>
      </c>
      <c r="Q14" s="191">
        <v>0</v>
      </c>
      <c r="R14" s="191">
        <v>-487.41598999999997</v>
      </c>
      <c r="S14" s="191">
        <v>-4.0328999999999997</v>
      </c>
      <c r="T14" s="191">
        <v>35067.860110000001</v>
      </c>
      <c r="U14" s="191">
        <v>0</v>
      </c>
    </row>
    <row r="15" spans="1:21" ht="15.75" thickBot="1" x14ac:dyDescent="0.3">
      <c r="B15" s="107" t="s">
        <v>1275</v>
      </c>
      <c r="C15" s="182" t="s">
        <v>351</v>
      </c>
      <c r="D15" s="191">
        <v>568193.14244000998</v>
      </c>
      <c r="E15" s="191">
        <v>568193.14244000998</v>
      </c>
      <c r="F15" s="191">
        <v>0</v>
      </c>
      <c r="G15" s="191"/>
      <c r="H15" s="191">
        <v>0</v>
      </c>
      <c r="I15" s="191">
        <v>0</v>
      </c>
      <c r="J15" s="191">
        <v>0</v>
      </c>
      <c r="K15" s="189"/>
      <c r="L15" s="191">
        <v>0</v>
      </c>
      <c r="M15" s="191">
        <v>0</v>
      </c>
      <c r="N15" s="191">
        <v>0</v>
      </c>
      <c r="O15" s="191"/>
      <c r="P15" s="191">
        <v>0</v>
      </c>
      <c r="Q15" s="191">
        <v>0</v>
      </c>
      <c r="R15" s="191">
        <v>0</v>
      </c>
      <c r="S15" s="191">
        <v>0</v>
      </c>
      <c r="T15" s="191">
        <v>0</v>
      </c>
      <c r="U15" s="191">
        <v>0</v>
      </c>
    </row>
    <row r="16" spans="1:21" ht="15.75" thickBot="1" x14ac:dyDescent="0.3">
      <c r="B16" s="107" t="s">
        <v>1276</v>
      </c>
      <c r="C16" s="182" t="s">
        <v>352</v>
      </c>
      <c r="D16" s="191">
        <v>2050768.4809203797</v>
      </c>
      <c r="E16" s="191">
        <v>1622948.7624717499</v>
      </c>
      <c r="F16" s="191">
        <v>294.64717862999998</v>
      </c>
      <c r="G16" s="191"/>
      <c r="H16" s="191">
        <v>442.41055</v>
      </c>
      <c r="I16" s="191">
        <v>120.62072999999999</v>
      </c>
      <c r="J16" s="191">
        <v>321.78982000000002</v>
      </c>
      <c r="K16" s="189"/>
      <c r="L16" s="191">
        <v>-3750.3272440700002</v>
      </c>
      <c r="M16" s="191">
        <v>-3733.7722493299998</v>
      </c>
      <c r="N16" s="191">
        <v>-16.554994739999998</v>
      </c>
      <c r="O16" s="191"/>
      <c r="P16" s="191">
        <v>-160.12210999999999</v>
      </c>
      <c r="Q16" s="191">
        <v>-9.0582799999999999</v>
      </c>
      <c r="R16" s="191">
        <v>-151.06383</v>
      </c>
      <c r="S16" s="191">
        <v>-10.22456</v>
      </c>
      <c r="T16" s="191">
        <v>32929.33251</v>
      </c>
      <c r="U16" s="191">
        <v>206.13205999999997</v>
      </c>
    </row>
    <row r="17" spans="1:21" ht="15.75" thickBot="1" x14ac:dyDescent="0.3">
      <c r="B17" s="107" t="s">
        <v>1277</v>
      </c>
      <c r="C17" s="182" t="s">
        <v>353</v>
      </c>
      <c r="D17" s="191">
        <v>14806020.97756614</v>
      </c>
      <c r="E17" s="191">
        <v>13698552.45729034</v>
      </c>
      <c r="F17" s="191">
        <v>1107468.5202758</v>
      </c>
      <c r="G17" s="191"/>
      <c r="H17" s="191">
        <v>665548.55168458994</v>
      </c>
      <c r="I17" s="191">
        <v>90635.283420000007</v>
      </c>
      <c r="J17" s="191">
        <v>561932.16398459009</v>
      </c>
      <c r="K17" s="189"/>
      <c r="L17" s="191">
        <v>-106018.29001416001</v>
      </c>
      <c r="M17" s="191">
        <v>-57508.363910469998</v>
      </c>
      <c r="N17" s="191">
        <v>-48509.926103689999</v>
      </c>
      <c r="O17" s="191"/>
      <c r="P17" s="191">
        <v>-245642.54877913001</v>
      </c>
      <c r="Q17" s="191">
        <v>-6783.26757</v>
      </c>
      <c r="R17" s="191">
        <v>-238819.75610912999</v>
      </c>
      <c r="S17" s="191">
        <v>-57215.886210000004</v>
      </c>
      <c r="T17" s="191">
        <v>5649659.8204108104</v>
      </c>
      <c r="U17" s="191">
        <v>330072.929924</v>
      </c>
    </row>
    <row r="18" spans="1:21" ht="15.75" thickBot="1" x14ac:dyDescent="0.3">
      <c r="B18" s="107" t="s">
        <v>1278</v>
      </c>
      <c r="C18" s="182" t="s">
        <v>422</v>
      </c>
      <c r="D18" s="191">
        <v>8556543.8106181901</v>
      </c>
      <c r="E18" s="191">
        <v>7670661.1319596209</v>
      </c>
      <c r="F18" s="191">
        <v>885882.67865857005</v>
      </c>
      <c r="G18" s="191"/>
      <c r="H18" s="191">
        <v>634625.87125458999</v>
      </c>
      <c r="I18" s="191">
        <v>89403.793319999997</v>
      </c>
      <c r="J18" s="191">
        <v>533155.45209459006</v>
      </c>
      <c r="K18" s="189"/>
      <c r="L18" s="191">
        <v>-69221.02537761</v>
      </c>
      <c r="M18" s="191">
        <v>-26383.823832130001</v>
      </c>
      <c r="N18" s="191">
        <v>-42837.201545479998</v>
      </c>
      <c r="O18" s="191"/>
      <c r="P18" s="191">
        <v>-240372.60993912999</v>
      </c>
      <c r="Q18" s="191">
        <v>-6735.9708300000002</v>
      </c>
      <c r="R18" s="191">
        <v>-233604.86616912999</v>
      </c>
      <c r="S18" s="191">
        <v>-55248.276340000004</v>
      </c>
      <c r="T18" s="191">
        <v>4868478.7218548097</v>
      </c>
      <c r="U18" s="191">
        <v>312126.97774599999</v>
      </c>
    </row>
    <row r="19" spans="1:21" ht="15.75" thickBot="1" x14ac:dyDescent="0.3">
      <c r="B19" s="107" t="s">
        <v>1279</v>
      </c>
      <c r="C19" s="182" t="s">
        <v>354</v>
      </c>
      <c r="D19" s="191">
        <v>16876355.773578729</v>
      </c>
      <c r="E19" s="191">
        <v>15618144.14802146</v>
      </c>
      <c r="F19" s="191">
        <v>1258211.6255572701</v>
      </c>
      <c r="G19" s="191"/>
      <c r="H19" s="191">
        <v>674469.07603999996</v>
      </c>
      <c r="I19" s="191">
        <v>208387.18753</v>
      </c>
      <c r="J19" s="191">
        <v>452835.16675999999</v>
      </c>
      <c r="K19" s="189"/>
      <c r="L19" s="191">
        <v>-103182.21131166001</v>
      </c>
      <c r="M19" s="191">
        <v>-67964.548100119995</v>
      </c>
      <c r="N19" s="191">
        <v>-35217.663211539999</v>
      </c>
      <c r="O19" s="191"/>
      <c r="P19" s="191">
        <v>-234422.45802088</v>
      </c>
      <c r="Q19" s="191">
        <v>-11249.72255</v>
      </c>
      <c r="R19" s="191">
        <v>-223078.88079088001</v>
      </c>
      <c r="S19" s="191">
        <v>-21874.829309999997</v>
      </c>
      <c r="T19" s="191">
        <v>14668499.59923807</v>
      </c>
      <c r="U19" s="191">
        <v>391566.28047298006</v>
      </c>
    </row>
    <row r="20" spans="1:21" ht="15.75" thickBot="1" x14ac:dyDescent="0.3">
      <c r="B20" s="7" t="s">
        <v>1280</v>
      </c>
      <c r="C20" s="6" t="s">
        <v>355</v>
      </c>
      <c r="D20" s="190">
        <v>15592155.665413801</v>
      </c>
      <c r="E20" s="190">
        <v>15552155.7777238</v>
      </c>
      <c r="F20" s="190">
        <v>0</v>
      </c>
      <c r="G20" s="190"/>
      <c r="H20" s="190">
        <v>0</v>
      </c>
      <c r="I20" s="190">
        <v>0</v>
      </c>
      <c r="J20" s="190">
        <v>0</v>
      </c>
      <c r="K20" s="189"/>
      <c r="L20" s="190">
        <v>-5507.1168899999993</v>
      </c>
      <c r="M20" s="190">
        <v>-5507.1168899999993</v>
      </c>
      <c r="N20" s="190">
        <v>0</v>
      </c>
      <c r="O20" s="190"/>
      <c r="P20" s="190">
        <v>0</v>
      </c>
      <c r="Q20" s="190">
        <v>0</v>
      </c>
      <c r="R20" s="190">
        <v>0</v>
      </c>
      <c r="S20" s="190">
        <v>0</v>
      </c>
      <c r="T20" s="190">
        <v>0</v>
      </c>
      <c r="U20" s="191">
        <v>0</v>
      </c>
    </row>
    <row r="21" spans="1:21" ht="15.75" thickBot="1" x14ac:dyDescent="0.3">
      <c r="A21" s="3"/>
      <c r="B21" s="107">
        <v>100</v>
      </c>
      <c r="C21" s="182" t="s">
        <v>349</v>
      </c>
      <c r="D21" s="191">
        <v>0</v>
      </c>
      <c r="E21" s="191">
        <v>0</v>
      </c>
      <c r="F21" s="191">
        <v>0</v>
      </c>
      <c r="G21" s="191"/>
      <c r="H21" s="191">
        <v>0</v>
      </c>
      <c r="I21" s="191">
        <v>0</v>
      </c>
      <c r="J21" s="191">
        <v>0</v>
      </c>
      <c r="K21" s="189"/>
      <c r="L21" s="191">
        <v>0</v>
      </c>
      <c r="M21" s="191">
        <v>0</v>
      </c>
      <c r="N21" s="191">
        <v>0</v>
      </c>
      <c r="O21" s="191"/>
      <c r="P21" s="191">
        <v>0</v>
      </c>
      <c r="Q21" s="191">
        <v>0</v>
      </c>
      <c r="R21" s="191">
        <v>0</v>
      </c>
      <c r="S21" s="191">
        <v>0</v>
      </c>
      <c r="T21" s="191">
        <v>0</v>
      </c>
      <c r="U21" s="191">
        <v>0</v>
      </c>
    </row>
    <row r="22" spans="1:21" ht="15.75" thickBot="1" x14ac:dyDescent="0.3">
      <c r="B22" s="107">
        <v>110</v>
      </c>
      <c r="C22" s="182" t="s">
        <v>350</v>
      </c>
      <c r="D22" s="191">
        <v>14810154.03202178</v>
      </c>
      <c r="E22" s="191">
        <v>14810154.03202178</v>
      </c>
      <c r="F22" s="191">
        <v>0</v>
      </c>
      <c r="G22" s="191"/>
      <c r="H22" s="191">
        <v>0</v>
      </c>
      <c r="I22" s="191">
        <v>0</v>
      </c>
      <c r="J22" s="191">
        <v>0</v>
      </c>
      <c r="K22" s="189"/>
      <c r="L22" s="191">
        <v>0</v>
      </c>
      <c r="M22" s="191">
        <v>0</v>
      </c>
      <c r="N22" s="191">
        <v>0</v>
      </c>
      <c r="O22" s="191"/>
      <c r="P22" s="191">
        <v>0</v>
      </c>
      <c r="Q22" s="191">
        <v>0</v>
      </c>
      <c r="R22" s="191">
        <v>0</v>
      </c>
      <c r="S22" s="191">
        <v>0</v>
      </c>
      <c r="T22" s="191">
        <v>0</v>
      </c>
      <c r="U22" s="191">
        <v>0</v>
      </c>
    </row>
    <row r="23" spans="1:21" ht="15.75" thickBot="1" x14ac:dyDescent="0.3">
      <c r="B23" s="107">
        <v>120</v>
      </c>
      <c r="C23" s="182" t="s">
        <v>351</v>
      </c>
      <c r="D23" s="191">
        <v>280349.66795000003</v>
      </c>
      <c r="E23" s="191">
        <v>248274.44533000002</v>
      </c>
      <c r="F23" s="191">
        <v>0</v>
      </c>
      <c r="G23" s="191"/>
      <c r="H23" s="191">
        <v>0</v>
      </c>
      <c r="I23" s="191">
        <v>0</v>
      </c>
      <c r="J23" s="191">
        <v>0</v>
      </c>
      <c r="K23" s="189"/>
      <c r="L23" s="191">
        <v>-3056.43118</v>
      </c>
      <c r="M23" s="191">
        <v>-3056.43118</v>
      </c>
      <c r="N23" s="191">
        <v>0</v>
      </c>
      <c r="O23" s="191"/>
      <c r="P23" s="191">
        <v>0</v>
      </c>
      <c r="Q23" s="191">
        <v>0</v>
      </c>
      <c r="R23" s="191">
        <v>0</v>
      </c>
      <c r="S23" s="191">
        <v>0</v>
      </c>
      <c r="T23" s="191">
        <v>0</v>
      </c>
      <c r="U23" s="191">
        <v>0</v>
      </c>
    </row>
    <row r="24" spans="1:21" ht="15.75" thickBot="1" x14ac:dyDescent="0.3">
      <c r="B24" s="107">
        <v>130</v>
      </c>
      <c r="C24" s="182" t="s">
        <v>352</v>
      </c>
      <c r="D24" s="191">
        <v>188025.88621201998</v>
      </c>
      <c r="E24" s="191">
        <v>180101.22114201999</v>
      </c>
      <c r="F24" s="191">
        <v>0</v>
      </c>
      <c r="G24" s="191"/>
      <c r="H24" s="191">
        <v>0</v>
      </c>
      <c r="I24" s="191">
        <v>0</v>
      </c>
      <c r="J24" s="191">
        <v>0</v>
      </c>
      <c r="K24" s="189"/>
      <c r="L24" s="191">
        <v>-1064.5817500000001</v>
      </c>
      <c r="M24" s="191">
        <v>-1064.5817500000001</v>
      </c>
      <c r="N24" s="191">
        <v>0</v>
      </c>
      <c r="O24" s="191"/>
      <c r="P24" s="191">
        <v>0</v>
      </c>
      <c r="Q24" s="191">
        <v>0</v>
      </c>
      <c r="R24" s="191">
        <v>0</v>
      </c>
      <c r="S24" s="191">
        <v>0</v>
      </c>
      <c r="T24" s="191">
        <v>0</v>
      </c>
      <c r="U24" s="191">
        <v>0</v>
      </c>
    </row>
    <row r="25" spans="1:21" ht="15.75" thickBot="1" x14ac:dyDescent="0.3">
      <c r="B25" s="107">
        <v>140</v>
      </c>
      <c r="C25" s="182" t="s">
        <v>353</v>
      </c>
      <c r="D25" s="191">
        <v>313626.07923000003</v>
      </c>
      <c r="E25" s="191">
        <v>313626.07923000003</v>
      </c>
      <c r="F25" s="191">
        <v>0</v>
      </c>
      <c r="G25" s="191"/>
      <c r="H25" s="191">
        <v>0</v>
      </c>
      <c r="I25" s="191">
        <v>0</v>
      </c>
      <c r="J25" s="191">
        <v>0</v>
      </c>
      <c r="K25" s="189"/>
      <c r="L25" s="191">
        <v>-1386.1039599999999</v>
      </c>
      <c r="M25" s="191">
        <v>-1386.1039599999999</v>
      </c>
      <c r="N25" s="191">
        <v>0</v>
      </c>
      <c r="O25" s="191"/>
      <c r="P25" s="191">
        <v>0</v>
      </c>
      <c r="Q25" s="191">
        <v>0</v>
      </c>
      <c r="R25" s="191">
        <v>0</v>
      </c>
      <c r="S25" s="191">
        <v>0</v>
      </c>
      <c r="T25" s="191">
        <v>0</v>
      </c>
      <c r="U25" s="191">
        <v>0</v>
      </c>
    </row>
    <row r="26" spans="1:21" ht="15.75" thickBot="1" x14ac:dyDescent="0.3">
      <c r="B26" s="7">
        <v>150</v>
      </c>
      <c r="C26" s="6" t="s">
        <v>311</v>
      </c>
      <c r="D26" s="190">
        <v>7663865.4738500006</v>
      </c>
      <c r="E26" s="190">
        <v>7519714.2935100002</v>
      </c>
      <c r="F26" s="190">
        <v>144151.18033999999</v>
      </c>
      <c r="G26" s="190"/>
      <c r="H26" s="190">
        <v>18394.674899999998</v>
      </c>
      <c r="I26" s="190">
        <v>2302.09087</v>
      </c>
      <c r="J26" s="190">
        <v>6664.5938699999997</v>
      </c>
      <c r="K26" s="189"/>
      <c r="L26" s="190">
        <v>6134.6404299900005</v>
      </c>
      <c r="M26" s="190">
        <v>5062.0078899800001</v>
      </c>
      <c r="N26" s="190">
        <v>1072.6325400100002</v>
      </c>
      <c r="O26" s="190"/>
      <c r="P26" s="190">
        <v>2867.79457</v>
      </c>
      <c r="Q26" s="190">
        <v>40.589820000000003</v>
      </c>
      <c r="R26" s="190">
        <v>2799.1746499999999</v>
      </c>
      <c r="S26" s="192"/>
      <c r="T26" s="190">
        <v>1385200.98802172</v>
      </c>
      <c r="U26" s="190">
        <v>10510.83106</v>
      </c>
    </row>
    <row r="27" spans="1:21" ht="15.75" thickBot="1" x14ac:dyDescent="0.3">
      <c r="B27" s="107">
        <v>160</v>
      </c>
      <c r="C27" s="182" t="s">
        <v>349</v>
      </c>
      <c r="D27" s="191">
        <v>0</v>
      </c>
      <c r="E27" s="191">
        <v>0</v>
      </c>
      <c r="F27" s="191">
        <v>0</v>
      </c>
      <c r="G27" s="191"/>
      <c r="H27" s="191">
        <v>0</v>
      </c>
      <c r="I27" s="191">
        <v>0</v>
      </c>
      <c r="J27" s="191">
        <v>0</v>
      </c>
      <c r="K27" s="189"/>
      <c r="L27" s="191">
        <v>0</v>
      </c>
      <c r="M27" s="191">
        <v>0</v>
      </c>
      <c r="N27" s="191">
        <v>0</v>
      </c>
      <c r="O27" s="191"/>
      <c r="P27" s="191">
        <v>0</v>
      </c>
      <c r="Q27" s="191">
        <v>0</v>
      </c>
      <c r="R27" s="191">
        <v>0</v>
      </c>
      <c r="S27" s="193"/>
      <c r="T27" s="191">
        <v>0</v>
      </c>
      <c r="U27" s="191">
        <v>0</v>
      </c>
    </row>
    <row r="28" spans="1:21" ht="15.75" thickBot="1" x14ac:dyDescent="0.3">
      <c r="B28" s="107">
        <v>170</v>
      </c>
      <c r="C28" s="182" t="s">
        <v>350</v>
      </c>
      <c r="D28" s="191">
        <v>2136424.8579399996</v>
      </c>
      <c r="E28" s="191">
        <v>2136424.85794</v>
      </c>
      <c r="F28" s="191">
        <v>0</v>
      </c>
      <c r="G28" s="191"/>
      <c r="H28" s="191">
        <v>0</v>
      </c>
      <c r="I28" s="191">
        <v>0</v>
      </c>
      <c r="J28" s="191">
        <v>0</v>
      </c>
      <c r="K28" s="189"/>
      <c r="L28" s="191">
        <v>0</v>
      </c>
      <c r="M28" s="191">
        <v>0</v>
      </c>
      <c r="N28" s="191">
        <v>0</v>
      </c>
      <c r="O28" s="191"/>
      <c r="P28" s="191">
        <v>0</v>
      </c>
      <c r="Q28" s="191">
        <v>0</v>
      </c>
      <c r="R28" s="191">
        <v>0</v>
      </c>
      <c r="S28" s="193"/>
      <c r="T28" s="191">
        <v>2.8858699999999997</v>
      </c>
      <c r="U28" s="190">
        <v>0</v>
      </c>
    </row>
    <row r="29" spans="1:21" ht="15.75" thickBot="1" x14ac:dyDescent="0.3">
      <c r="B29" s="107">
        <v>180</v>
      </c>
      <c r="C29" s="182" t="s">
        <v>351</v>
      </c>
      <c r="D29" s="191">
        <v>3084.6730299999999</v>
      </c>
      <c r="E29" s="191">
        <v>3084.6730299999999</v>
      </c>
      <c r="F29" s="191">
        <v>0</v>
      </c>
      <c r="G29" s="191"/>
      <c r="H29" s="191">
        <v>0</v>
      </c>
      <c r="I29" s="191">
        <v>0</v>
      </c>
      <c r="J29" s="191">
        <v>0</v>
      </c>
      <c r="K29" s="189"/>
      <c r="L29" s="191">
        <v>0</v>
      </c>
      <c r="M29" s="191">
        <v>0</v>
      </c>
      <c r="N29" s="191">
        <v>0</v>
      </c>
      <c r="O29" s="191"/>
      <c r="P29" s="191">
        <v>0</v>
      </c>
      <c r="Q29" s="191">
        <v>0</v>
      </c>
      <c r="R29" s="191">
        <v>0</v>
      </c>
      <c r="S29" s="193"/>
      <c r="T29" s="191">
        <v>0</v>
      </c>
      <c r="U29" s="190">
        <v>0</v>
      </c>
    </row>
    <row r="30" spans="1:21" ht="15.75" thickBot="1" x14ac:dyDescent="0.3">
      <c r="B30" s="107">
        <v>190</v>
      </c>
      <c r="C30" s="182" t="s">
        <v>352</v>
      </c>
      <c r="D30" s="191">
        <v>227801.66272000002</v>
      </c>
      <c r="E30" s="191">
        <v>227794.26181000003</v>
      </c>
      <c r="F30" s="191">
        <v>7.4009099999999997</v>
      </c>
      <c r="G30" s="191"/>
      <c r="H30" s="191">
        <v>3.5490300000000001</v>
      </c>
      <c r="I30" s="191">
        <v>0</v>
      </c>
      <c r="J30" s="191">
        <v>3.5490300000000001</v>
      </c>
      <c r="K30" s="189"/>
      <c r="L30" s="191">
        <v>39.158162739999995</v>
      </c>
      <c r="M30" s="191">
        <v>39.146059999999999</v>
      </c>
      <c r="N30" s="191">
        <v>1.2102740000000001E-2</v>
      </c>
      <c r="O30" s="191"/>
      <c r="P30" s="191">
        <v>0</v>
      </c>
      <c r="Q30" s="191">
        <v>0</v>
      </c>
      <c r="R30" s="191">
        <v>0</v>
      </c>
      <c r="S30" s="193"/>
      <c r="T30" s="191">
        <v>646.56803999999988</v>
      </c>
      <c r="U30" s="190">
        <v>0</v>
      </c>
    </row>
    <row r="31" spans="1:21" ht="15.75" thickBot="1" x14ac:dyDescent="0.3">
      <c r="B31" s="107">
        <v>200</v>
      </c>
      <c r="C31" s="182" t="s">
        <v>353</v>
      </c>
      <c r="D31" s="191">
        <v>4261490.9080800004</v>
      </c>
      <c r="E31" s="191">
        <v>4129481.7405400001</v>
      </c>
      <c r="F31" s="191">
        <v>132009.16753999999</v>
      </c>
      <c r="G31" s="191"/>
      <c r="H31" s="191">
        <v>16328.53816</v>
      </c>
      <c r="I31" s="191">
        <v>1653.1140400000002</v>
      </c>
      <c r="J31" s="191">
        <v>5701.2043599999997</v>
      </c>
      <c r="K31" s="189"/>
      <c r="L31" s="191">
        <v>5384.82853161</v>
      </c>
      <c r="M31" s="191">
        <v>4365.1945543399997</v>
      </c>
      <c r="N31" s="191">
        <v>1019.6339772699999</v>
      </c>
      <c r="O31" s="191"/>
      <c r="P31" s="194">
        <v>2746.9642799999997</v>
      </c>
      <c r="Q31" s="194">
        <v>34.029799999999994</v>
      </c>
      <c r="R31" s="195">
        <v>2685.8647100000003</v>
      </c>
      <c r="S31" s="193"/>
      <c r="T31" s="191">
        <v>1219059.9343775301</v>
      </c>
      <c r="U31" s="190">
        <v>10269.023509999999</v>
      </c>
    </row>
    <row r="32" spans="1:21" ht="15.75" thickBot="1" x14ac:dyDescent="0.3">
      <c r="B32" s="208">
        <v>210</v>
      </c>
      <c r="C32" s="183" t="s">
        <v>354</v>
      </c>
      <c r="D32" s="196">
        <v>1035063.3720800001</v>
      </c>
      <c r="E32" s="196">
        <v>1022928.7601900001</v>
      </c>
      <c r="F32" s="196">
        <v>12134.61189</v>
      </c>
      <c r="G32" s="196"/>
      <c r="H32" s="196">
        <v>2062.5877099999998</v>
      </c>
      <c r="I32" s="196">
        <v>648.97683000000006</v>
      </c>
      <c r="J32" s="196">
        <v>959.84048000000007</v>
      </c>
      <c r="K32" s="189"/>
      <c r="L32" s="196">
        <v>710.65373563999992</v>
      </c>
      <c r="M32" s="196">
        <v>657.66727564000007</v>
      </c>
      <c r="N32" s="196">
        <v>52.986459999999994</v>
      </c>
      <c r="O32" s="196"/>
      <c r="P32" s="197">
        <v>120.83028999999999</v>
      </c>
      <c r="Q32" s="197">
        <v>6.5600199999999997</v>
      </c>
      <c r="R32" s="197">
        <v>113.30994000000001</v>
      </c>
      <c r="S32" s="198"/>
      <c r="T32" s="196">
        <v>165491.59973419001</v>
      </c>
      <c r="U32" s="199">
        <v>241.80755000000002</v>
      </c>
    </row>
    <row r="33" spans="2:21" ht="15.75" thickBot="1" x14ac:dyDescent="0.3">
      <c r="B33" s="263">
        <v>220</v>
      </c>
      <c r="C33" s="17" t="s">
        <v>127</v>
      </c>
      <c r="D33" s="181">
        <v>62591722.86908906</v>
      </c>
      <c r="E33" s="181">
        <v>59612990.508797355</v>
      </c>
      <c r="F33" s="181">
        <v>2511207.4013316999</v>
      </c>
      <c r="G33" s="181"/>
      <c r="H33" s="181">
        <v>1359342.2552145899</v>
      </c>
      <c r="I33" s="200">
        <v>301445.18255000003</v>
      </c>
      <c r="J33" s="181">
        <v>1022241.25647459</v>
      </c>
      <c r="K33" s="189"/>
      <c r="L33" s="181">
        <v>-212329.83573989998</v>
      </c>
      <c r="M33" s="181">
        <v>-129651.79325994001</v>
      </c>
      <c r="N33" s="181">
        <v>-82678.042479960015</v>
      </c>
      <c r="O33" s="181"/>
      <c r="P33" s="181">
        <v>-477844.75033000996</v>
      </c>
      <c r="Q33" s="181">
        <v>-18001.458579999999</v>
      </c>
      <c r="R33" s="181">
        <v>-459737.94207001</v>
      </c>
      <c r="S33" s="181">
        <v>-79104.972980000006</v>
      </c>
      <c r="T33" s="181">
        <v>21771357.6002906</v>
      </c>
      <c r="U33" s="181">
        <v>732356.17351698002</v>
      </c>
    </row>
  </sheetData>
  <sheetProtection algorithmName="SHA-512" hashValue="1Zhz/MKqArPNw912Xt0QXJ+dNvze4BLB6h1kZc5URVtEaKDnC6dOo93BacdtMvi3qV7RlWd0h9jFd51jDGgkIA==" saltValue="ccNFV9f1nu70aOgJ/kNLoQ==" spinCount="100000" sheet="1" objects="1" scenarios="1"/>
  <mergeCells count="8">
    <mergeCell ref="S8:S9"/>
    <mergeCell ref="D9:F9"/>
    <mergeCell ref="T8:U8"/>
    <mergeCell ref="P9:R9"/>
    <mergeCell ref="D8:J8"/>
    <mergeCell ref="L8:R8"/>
    <mergeCell ref="H9:J9"/>
    <mergeCell ref="L9:N9"/>
  </mergeCells>
  <hyperlinks>
    <hyperlink ref="A1" location="INDICE!A1" display="&lt;&lt;Volver al índice" xr:uid="{4BDD61CD-18E6-4DC0-9224-786AD68C4FC2}"/>
  </hyperlinks>
  <pageMargins left="0.7" right="0.7" top="0.75" bottom="0.75" header="0.3" footer="0.3"/>
  <ignoredErrors>
    <ignoredError sqref="B11:B33" numberStoredAsText="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D633-A08A-4338-991D-3B32C323564F}">
  <dimension ref="A1:U33"/>
  <sheetViews>
    <sheetView showGridLines="0" workbookViewId="0"/>
  </sheetViews>
  <sheetFormatPr baseColWidth="10" defaultRowHeight="15" x14ac:dyDescent="0.25"/>
  <cols>
    <col min="1" max="1" width="16.7109375" bestFit="1" customWidth="1"/>
    <col min="2" max="2" width="5.5703125" customWidth="1"/>
    <col min="3" max="3" width="23.28515625" customWidth="1"/>
    <col min="4" max="4" width="11.85546875" customWidth="1"/>
    <col min="5" max="5" width="12.140625" customWidth="1"/>
    <col min="6" max="6" width="11.85546875" customWidth="1"/>
    <col min="7" max="7" width="2.85546875" customWidth="1"/>
    <col min="8" max="8" width="11.85546875" customWidth="1"/>
    <col min="9" max="10" width="11.85546875" bestFit="1" customWidth="1"/>
    <col min="11" max="11" width="2.140625" customWidth="1"/>
    <col min="12" max="14" width="11.85546875" bestFit="1" customWidth="1"/>
    <col min="15" max="15" width="2.7109375" customWidth="1"/>
    <col min="16" max="18" width="11.85546875" bestFit="1" customWidth="1"/>
    <col min="19" max="19" width="13.85546875" customWidth="1"/>
    <col min="20" max="20" width="12.140625" customWidth="1"/>
    <col min="21" max="21" width="12" customWidth="1"/>
  </cols>
  <sheetData>
    <row r="1" spans="1:21" x14ac:dyDescent="0.25">
      <c r="A1" s="3" t="s">
        <v>25</v>
      </c>
      <c r="B1" s="3"/>
      <c r="C1" s="2"/>
      <c r="D1" s="2"/>
      <c r="E1" s="2"/>
      <c r="F1" s="2"/>
      <c r="G1" s="2"/>
      <c r="H1" s="2"/>
      <c r="I1" s="2"/>
      <c r="J1" s="2"/>
      <c r="K1" s="2"/>
      <c r="L1" s="2"/>
    </row>
    <row r="2" spans="1:21" x14ac:dyDescent="0.25">
      <c r="A2" s="2"/>
      <c r="B2" s="2"/>
      <c r="C2" s="2"/>
      <c r="D2" s="2"/>
      <c r="E2" s="2"/>
      <c r="F2" s="2"/>
      <c r="G2" s="2"/>
      <c r="H2" s="2"/>
      <c r="I2" s="2"/>
      <c r="J2" s="2"/>
      <c r="K2" s="2"/>
      <c r="L2" s="2"/>
    </row>
    <row r="3" spans="1:21" s="1" customFormat="1" ht="6" customHeight="1" x14ac:dyDescent="0.25"/>
    <row r="4" spans="1:21" s="1" customFormat="1" ht="18" x14ac:dyDescent="0.25">
      <c r="B4" s="43" t="s">
        <v>1291</v>
      </c>
      <c r="C4" s="43"/>
    </row>
    <row r="5" spans="1:21" s="1" customFormat="1" ht="6" customHeight="1" x14ac:dyDescent="0.25"/>
    <row r="6" spans="1:21" x14ac:dyDescent="0.25">
      <c r="C6" s="23"/>
    </row>
    <row r="7" spans="1:21" x14ac:dyDescent="0.25">
      <c r="C7" s="23"/>
      <c r="D7" s="349" t="s">
        <v>1199</v>
      </c>
      <c r="E7" s="349" t="s">
        <v>1225</v>
      </c>
      <c r="F7" s="349" t="s">
        <v>1200</v>
      </c>
      <c r="G7" s="349"/>
      <c r="H7" s="349" t="s">
        <v>1226</v>
      </c>
      <c r="I7" s="349" t="s">
        <v>1201</v>
      </c>
      <c r="J7" s="349" t="s">
        <v>1227</v>
      </c>
      <c r="K7" s="349"/>
      <c r="L7" s="349" t="s">
        <v>1228</v>
      </c>
      <c r="M7" s="349" t="s">
        <v>1241</v>
      </c>
      <c r="N7" s="349" t="s">
        <v>1242</v>
      </c>
      <c r="O7" s="349"/>
      <c r="P7" s="349" t="s">
        <v>1243</v>
      </c>
      <c r="Q7" s="349" t="s">
        <v>1244</v>
      </c>
      <c r="R7" s="349" t="s">
        <v>1245</v>
      </c>
      <c r="S7" s="349" t="s">
        <v>1246</v>
      </c>
      <c r="T7" s="349" t="s">
        <v>1262</v>
      </c>
      <c r="U7" s="349" t="s">
        <v>1263</v>
      </c>
    </row>
    <row r="8" spans="1:21" ht="23.45" customHeight="1" thickBot="1" x14ac:dyDescent="0.3">
      <c r="C8" s="257"/>
      <c r="D8" s="638" t="s">
        <v>359</v>
      </c>
      <c r="E8" s="638"/>
      <c r="F8" s="638"/>
      <c r="G8" s="638"/>
      <c r="H8" s="638"/>
      <c r="I8" s="638"/>
      <c r="J8" s="638"/>
      <c r="K8" s="257"/>
      <c r="L8" s="638" t="s">
        <v>415</v>
      </c>
      <c r="M8" s="638"/>
      <c r="N8" s="638"/>
      <c r="O8" s="638"/>
      <c r="P8" s="638"/>
      <c r="Q8" s="638"/>
      <c r="R8" s="638"/>
      <c r="S8" s="637" t="s">
        <v>404</v>
      </c>
      <c r="T8" s="638" t="s">
        <v>416</v>
      </c>
      <c r="U8" s="638"/>
    </row>
    <row r="9" spans="1:21" ht="24" customHeight="1" thickBot="1" x14ac:dyDescent="0.3">
      <c r="C9" s="257"/>
      <c r="D9" s="667" t="s">
        <v>360</v>
      </c>
      <c r="E9" s="667"/>
      <c r="F9" s="667"/>
      <c r="G9" s="257"/>
      <c r="H9" s="667" t="s">
        <v>361</v>
      </c>
      <c r="I9" s="667"/>
      <c r="J9" s="667"/>
      <c r="K9" s="257"/>
      <c r="L9" s="667" t="s">
        <v>417</v>
      </c>
      <c r="M9" s="667"/>
      <c r="N9" s="667"/>
      <c r="O9" s="260"/>
      <c r="P9" s="667" t="s">
        <v>418</v>
      </c>
      <c r="Q9" s="667"/>
      <c r="R9" s="667"/>
      <c r="S9" s="638"/>
      <c r="T9" s="263" t="s">
        <v>417</v>
      </c>
      <c r="U9" s="263" t="s">
        <v>361</v>
      </c>
    </row>
    <row r="10" spans="1:21" ht="27.75" thickBot="1" x14ac:dyDescent="0.3">
      <c r="B10" s="42"/>
      <c r="C10" s="42" t="s">
        <v>144</v>
      </c>
      <c r="D10" s="250"/>
      <c r="E10" s="99" t="s">
        <v>419</v>
      </c>
      <c r="F10" s="99" t="s">
        <v>420</v>
      </c>
      <c r="G10" s="82"/>
      <c r="H10" s="101"/>
      <c r="I10" s="99" t="s">
        <v>420</v>
      </c>
      <c r="J10" s="99" t="s">
        <v>421</v>
      </c>
      <c r="K10" s="82"/>
      <c r="L10" s="101"/>
      <c r="M10" s="99" t="s">
        <v>419</v>
      </c>
      <c r="N10" s="99" t="s">
        <v>420</v>
      </c>
      <c r="O10" s="249"/>
      <c r="P10" s="101"/>
      <c r="Q10" s="99" t="s">
        <v>420</v>
      </c>
      <c r="R10" s="99" t="s">
        <v>421</v>
      </c>
      <c r="S10" s="102"/>
      <c r="T10" s="102"/>
      <c r="U10" s="102"/>
    </row>
    <row r="11" spans="1:21" ht="27.75" thickBot="1" x14ac:dyDescent="0.3">
      <c r="B11" s="7" t="s">
        <v>1273</v>
      </c>
      <c r="C11" s="6" t="s">
        <v>347</v>
      </c>
      <c r="D11" s="268">
        <v>4655351.3177700005</v>
      </c>
      <c r="E11" s="268">
        <v>4655351.3177700005</v>
      </c>
      <c r="F11" s="268">
        <v>0</v>
      </c>
      <c r="G11" s="268"/>
      <c r="H11" s="268">
        <v>0</v>
      </c>
      <c r="I11" s="268">
        <v>0</v>
      </c>
      <c r="J11" s="268">
        <v>0</v>
      </c>
      <c r="K11" s="189"/>
      <c r="L11" s="268">
        <v>0</v>
      </c>
      <c r="M11" s="268">
        <v>0</v>
      </c>
      <c r="N11" s="268">
        <v>0</v>
      </c>
      <c r="O11" s="268"/>
      <c r="P11" s="268">
        <v>0</v>
      </c>
      <c r="Q11" s="268">
        <v>0</v>
      </c>
      <c r="R11" s="268">
        <v>0</v>
      </c>
      <c r="S11" s="268">
        <v>0</v>
      </c>
      <c r="T11" s="268">
        <v>0</v>
      </c>
      <c r="U11" s="164">
        <v>0</v>
      </c>
    </row>
    <row r="12" spans="1:21" ht="15.75" thickBot="1" x14ac:dyDescent="0.3">
      <c r="B12" s="7" t="s">
        <v>1247</v>
      </c>
      <c r="C12" s="6" t="s">
        <v>348</v>
      </c>
      <c r="D12" s="267">
        <v>33560031.917708673</v>
      </c>
      <c r="E12" s="267">
        <v>30852419.025811933</v>
      </c>
      <c r="F12" s="267">
        <v>2357929.8845567396</v>
      </c>
      <c r="G12" s="267"/>
      <c r="H12" s="267">
        <v>1687126.2916053501</v>
      </c>
      <c r="I12" s="267">
        <v>340081.38670999999</v>
      </c>
      <c r="J12" s="267">
        <v>1314415.8447253499</v>
      </c>
      <c r="K12" s="189"/>
      <c r="L12" s="267">
        <v>-213028.79863076002</v>
      </c>
      <c r="M12" s="267">
        <v>-120407.86367070999</v>
      </c>
      <c r="N12" s="267">
        <v>-92620.934960049999</v>
      </c>
      <c r="O12" s="267"/>
      <c r="P12" s="267">
        <v>-722138.62724929</v>
      </c>
      <c r="Q12" s="267">
        <v>-22731.53326</v>
      </c>
      <c r="R12" s="267">
        <v>-697817.94822998997</v>
      </c>
      <c r="S12" s="267">
        <v>-97030.649969999999</v>
      </c>
      <c r="T12" s="267">
        <v>20499741.291184101</v>
      </c>
      <c r="U12" s="267">
        <v>836752.83480470011</v>
      </c>
    </row>
    <row r="13" spans="1:21" ht="15.75" thickBot="1" x14ac:dyDescent="0.3">
      <c r="B13" s="107" t="s">
        <v>1248</v>
      </c>
      <c r="C13" s="182" t="s">
        <v>349</v>
      </c>
      <c r="D13" s="191">
        <v>0</v>
      </c>
      <c r="E13" s="191">
        <v>0</v>
      </c>
      <c r="F13" s="191">
        <v>0</v>
      </c>
      <c r="G13" s="191"/>
      <c r="H13" s="191">
        <v>0</v>
      </c>
      <c r="I13" s="191">
        <v>0</v>
      </c>
      <c r="J13" s="191">
        <v>0</v>
      </c>
      <c r="K13" s="189"/>
      <c r="L13" s="191">
        <v>0</v>
      </c>
      <c r="M13" s="191">
        <v>0</v>
      </c>
      <c r="N13" s="191">
        <v>0</v>
      </c>
      <c r="O13" s="191"/>
      <c r="P13" s="191">
        <v>0</v>
      </c>
      <c r="Q13" s="191">
        <v>0</v>
      </c>
      <c r="R13" s="191">
        <v>0</v>
      </c>
      <c r="S13" s="191">
        <v>0</v>
      </c>
      <c r="T13" s="191">
        <v>0</v>
      </c>
      <c r="U13" s="191">
        <v>0</v>
      </c>
    </row>
    <row r="14" spans="1:21" ht="15.75" thickBot="1" x14ac:dyDescent="0.3">
      <c r="B14" s="107" t="s">
        <v>1274</v>
      </c>
      <c r="C14" s="182" t="s">
        <v>350</v>
      </c>
      <c r="D14" s="191">
        <v>1440574.8840699999</v>
      </c>
      <c r="E14" s="191">
        <v>1437954.5502899999</v>
      </c>
      <c r="F14" s="191">
        <v>2620.3337799999999</v>
      </c>
      <c r="G14" s="191"/>
      <c r="H14" s="191">
        <v>491.46636999999998</v>
      </c>
      <c r="I14" s="191">
        <v>0</v>
      </c>
      <c r="J14" s="191">
        <v>491.46636999999998</v>
      </c>
      <c r="K14" s="189"/>
      <c r="L14" s="191">
        <v>0</v>
      </c>
      <c r="M14" s="191">
        <v>0</v>
      </c>
      <c r="N14" s="191">
        <v>0</v>
      </c>
      <c r="O14" s="191"/>
      <c r="P14" s="191">
        <v>-486.82682</v>
      </c>
      <c r="Q14" s="191">
        <v>0</v>
      </c>
      <c r="R14" s="191">
        <v>-486.82682</v>
      </c>
      <c r="S14" s="191">
        <v>-4.0328999999999997</v>
      </c>
      <c r="T14" s="191">
        <v>38197.578229999999</v>
      </c>
      <c r="U14" s="191">
        <v>2.9999999999999997E-5</v>
      </c>
    </row>
    <row r="15" spans="1:21" ht="15.75" thickBot="1" x14ac:dyDescent="0.3">
      <c r="B15" s="107" t="s">
        <v>1275</v>
      </c>
      <c r="C15" s="182" t="s">
        <v>351</v>
      </c>
      <c r="D15" s="191">
        <v>153433.76649000001</v>
      </c>
      <c r="E15" s="191">
        <v>153427.77888</v>
      </c>
      <c r="F15" s="191">
        <v>5.9876100000000001</v>
      </c>
      <c r="G15" s="191"/>
      <c r="H15" s="191">
        <v>0</v>
      </c>
      <c r="I15" s="191">
        <v>0</v>
      </c>
      <c r="J15" s="191">
        <v>0</v>
      </c>
      <c r="K15" s="189"/>
      <c r="L15" s="191">
        <v>-1.8011700000000002</v>
      </c>
      <c r="M15" s="191">
        <v>-0.63358999999999999</v>
      </c>
      <c r="N15" s="191">
        <v>-1.1675799999999998</v>
      </c>
      <c r="O15" s="191"/>
      <c r="P15" s="191">
        <v>0</v>
      </c>
      <c r="Q15" s="191">
        <v>0</v>
      </c>
      <c r="R15" s="191">
        <v>0</v>
      </c>
      <c r="S15" s="191">
        <v>0</v>
      </c>
      <c r="T15" s="191">
        <v>0</v>
      </c>
      <c r="U15" s="191">
        <v>0</v>
      </c>
    </row>
    <row r="16" spans="1:21" ht="15.75" thickBot="1" x14ac:dyDescent="0.3">
      <c r="B16" s="107" t="s">
        <v>1276</v>
      </c>
      <c r="C16" s="182" t="s">
        <v>352</v>
      </c>
      <c r="D16" s="191">
        <v>1334584.7700883099</v>
      </c>
      <c r="E16" s="191">
        <v>984590.92860828992</v>
      </c>
      <c r="F16" s="191">
        <v>310.83414002000001</v>
      </c>
      <c r="G16" s="191"/>
      <c r="H16" s="191">
        <v>1715.9950900000001</v>
      </c>
      <c r="I16" s="191">
        <v>422.81513000000001</v>
      </c>
      <c r="J16" s="191">
        <v>1293.1799599999999</v>
      </c>
      <c r="K16" s="189"/>
      <c r="L16" s="191">
        <v>-2042.03237498</v>
      </c>
      <c r="M16" s="191">
        <v>-2035.8490099999999</v>
      </c>
      <c r="N16" s="191">
        <v>-6.1833649800000003</v>
      </c>
      <c r="O16" s="191"/>
      <c r="P16" s="191">
        <v>-148.74889999999999</v>
      </c>
      <c r="Q16" s="191">
        <v>-44.526029999999999</v>
      </c>
      <c r="R16" s="191">
        <v>-104.22287</v>
      </c>
      <c r="S16" s="191">
        <v>-44.113709999999998</v>
      </c>
      <c r="T16" s="191">
        <v>7819.9357399999999</v>
      </c>
      <c r="U16" s="191">
        <v>296.01769999999999</v>
      </c>
    </row>
    <row r="17" spans="1:21" ht="15.75" thickBot="1" x14ac:dyDescent="0.3">
      <c r="B17" s="107" t="s">
        <v>1277</v>
      </c>
      <c r="C17" s="182" t="s">
        <v>353</v>
      </c>
      <c r="D17" s="191">
        <v>13840254.66505409</v>
      </c>
      <c r="E17" s="191">
        <v>12685693.384060591</v>
      </c>
      <c r="F17" s="191">
        <v>1154561.2809935</v>
      </c>
      <c r="G17" s="191"/>
      <c r="H17" s="191">
        <v>812187.73130534997</v>
      </c>
      <c r="I17" s="191">
        <v>153918.85652999999</v>
      </c>
      <c r="J17" s="191">
        <v>645994.55266534991</v>
      </c>
      <c r="K17" s="189"/>
      <c r="L17" s="191">
        <v>-143788.59000318</v>
      </c>
      <c r="M17" s="191">
        <v>-97493.274830549999</v>
      </c>
      <c r="N17" s="191">
        <v>-46295.315172629998</v>
      </c>
      <c r="O17" s="191"/>
      <c r="P17" s="191">
        <v>-381011.78459798999</v>
      </c>
      <c r="Q17" s="191">
        <v>-10786.62126</v>
      </c>
      <c r="R17" s="191">
        <v>-368822.94361618999</v>
      </c>
      <c r="S17" s="191">
        <v>-66034.410479999991</v>
      </c>
      <c r="T17" s="191">
        <v>5734474.6366242003</v>
      </c>
      <c r="U17" s="191">
        <v>358252.1760646</v>
      </c>
    </row>
    <row r="18" spans="1:21" ht="15.75" thickBot="1" x14ac:dyDescent="0.3">
      <c r="B18" s="107" t="s">
        <v>1278</v>
      </c>
      <c r="C18" s="182" t="s">
        <v>422</v>
      </c>
      <c r="D18" s="191">
        <v>8527623.1029043496</v>
      </c>
      <c r="E18" s="191">
        <v>7546999.9789522309</v>
      </c>
      <c r="F18" s="191">
        <v>980623.12395211996</v>
      </c>
      <c r="G18" s="191"/>
      <c r="H18" s="191">
        <v>780066.68063534994</v>
      </c>
      <c r="I18" s="191">
        <v>134931.73603999999</v>
      </c>
      <c r="J18" s="191">
        <v>634634.94459535007</v>
      </c>
      <c r="K18" s="189"/>
      <c r="L18" s="191">
        <v>-103249.36888881</v>
      </c>
      <c r="M18" s="191">
        <v>-60699.360085430002</v>
      </c>
      <c r="N18" s="191">
        <v>-42550.008803379998</v>
      </c>
      <c r="O18" s="191"/>
      <c r="P18" s="191">
        <v>-373712.89912993001</v>
      </c>
      <c r="Q18" s="191">
        <v>-9824.1537899999985</v>
      </c>
      <c r="R18" s="191">
        <v>-363670.21345693001</v>
      </c>
      <c r="S18" s="191">
        <v>-63615.550659999994</v>
      </c>
      <c r="T18" s="191">
        <v>4990484.1762009999</v>
      </c>
      <c r="U18" s="191">
        <v>338956.89696459996</v>
      </c>
    </row>
    <row r="19" spans="1:21" ht="15.75" thickBot="1" x14ac:dyDescent="0.3">
      <c r="B19" s="107" t="s">
        <v>1279</v>
      </c>
      <c r="C19" s="182" t="s">
        <v>354</v>
      </c>
      <c r="D19" s="191">
        <v>16791183.832006268</v>
      </c>
      <c r="E19" s="191">
        <v>15590752.383973049</v>
      </c>
      <c r="F19" s="191">
        <v>1200431.4480332201</v>
      </c>
      <c r="G19" s="191"/>
      <c r="H19" s="191">
        <v>872731.09883999999</v>
      </c>
      <c r="I19" s="191">
        <v>185739.71505</v>
      </c>
      <c r="J19" s="191">
        <v>666636.64572999999</v>
      </c>
      <c r="K19" s="189"/>
      <c r="L19" s="191">
        <v>-67196.375082600003</v>
      </c>
      <c r="M19" s="191">
        <v>-20878.106240159999</v>
      </c>
      <c r="N19" s="191">
        <v>-46318.268842440004</v>
      </c>
      <c r="O19" s="191"/>
      <c r="P19" s="191">
        <v>-340491.26693129999</v>
      </c>
      <c r="Q19" s="191">
        <v>-11900.385970000001</v>
      </c>
      <c r="R19" s="191">
        <v>-328403.95492380002</v>
      </c>
      <c r="S19" s="191">
        <v>-30948.09288</v>
      </c>
      <c r="T19" s="191">
        <v>14719249.1405899</v>
      </c>
      <c r="U19" s="191">
        <v>478204.64101010002</v>
      </c>
    </row>
    <row r="20" spans="1:21" ht="15.75" thickBot="1" x14ac:dyDescent="0.3">
      <c r="B20" s="7" t="s">
        <v>1280</v>
      </c>
      <c r="C20" s="6" t="s">
        <v>355</v>
      </c>
      <c r="D20" s="267">
        <v>15160062.180964498</v>
      </c>
      <c r="E20" s="267">
        <v>15051316.767734498</v>
      </c>
      <c r="F20" s="267">
        <v>0</v>
      </c>
      <c r="G20" s="267"/>
      <c r="H20" s="267">
        <v>0</v>
      </c>
      <c r="I20" s="267">
        <v>0</v>
      </c>
      <c r="J20" s="267">
        <v>0</v>
      </c>
      <c r="K20" s="189"/>
      <c r="L20" s="267">
        <v>-5475.7343600000004</v>
      </c>
      <c r="M20" s="267">
        <v>-5475.7343600000004</v>
      </c>
      <c r="N20" s="267">
        <v>0</v>
      </c>
      <c r="O20" s="267"/>
      <c r="P20" s="267">
        <v>0</v>
      </c>
      <c r="Q20" s="267">
        <v>0</v>
      </c>
      <c r="R20" s="267">
        <v>0</v>
      </c>
      <c r="S20" s="267">
        <v>0</v>
      </c>
      <c r="T20" s="267">
        <v>0</v>
      </c>
      <c r="U20" s="191">
        <v>0</v>
      </c>
    </row>
    <row r="21" spans="1:21" ht="15.75" thickBot="1" x14ac:dyDescent="0.3">
      <c r="A21" s="3"/>
      <c r="B21" s="107">
        <v>100</v>
      </c>
      <c r="C21" s="182" t="s">
        <v>349</v>
      </c>
      <c r="D21" s="191">
        <v>0</v>
      </c>
      <c r="E21" s="191">
        <v>0</v>
      </c>
      <c r="F21" s="191">
        <v>0</v>
      </c>
      <c r="G21" s="191"/>
      <c r="H21" s="191">
        <v>0</v>
      </c>
      <c r="I21" s="191">
        <v>0</v>
      </c>
      <c r="J21" s="191">
        <v>0</v>
      </c>
      <c r="K21" s="189"/>
      <c r="L21" s="191">
        <v>0</v>
      </c>
      <c r="M21" s="191">
        <v>0</v>
      </c>
      <c r="N21" s="191">
        <v>0</v>
      </c>
      <c r="O21" s="191"/>
      <c r="P21" s="191">
        <v>0</v>
      </c>
      <c r="Q21" s="191">
        <v>0</v>
      </c>
      <c r="R21" s="191">
        <v>0</v>
      </c>
      <c r="S21" s="191">
        <v>0</v>
      </c>
      <c r="T21" s="191">
        <v>0</v>
      </c>
      <c r="U21" s="191">
        <v>0</v>
      </c>
    </row>
    <row r="22" spans="1:21" ht="15.75" thickBot="1" x14ac:dyDescent="0.3">
      <c r="B22" s="107">
        <v>110</v>
      </c>
      <c r="C22" s="182" t="s">
        <v>350</v>
      </c>
      <c r="D22" s="191">
        <v>14423610.392800251</v>
      </c>
      <c r="E22" s="191">
        <v>14423610.392800251</v>
      </c>
      <c r="F22" s="191">
        <v>0</v>
      </c>
      <c r="G22" s="191"/>
      <c r="H22" s="191">
        <v>0</v>
      </c>
      <c r="I22" s="191">
        <v>0</v>
      </c>
      <c r="J22" s="191">
        <v>0</v>
      </c>
      <c r="K22" s="189"/>
      <c r="L22" s="191">
        <v>0</v>
      </c>
      <c r="M22" s="191">
        <v>0</v>
      </c>
      <c r="N22" s="191">
        <v>0</v>
      </c>
      <c r="O22" s="191"/>
      <c r="P22" s="191">
        <v>0</v>
      </c>
      <c r="Q22" s="191">
        <v>0</v>
      </c>
      <c r="R22" s="191">
        <v>0</v>
      </c>
      <c r="S22" s="191">
        <v>0</v>
      </c>
      <c r="T22" s="191">
        <v>0</v>
      </c>
      <c r="U22" s="191">
        <v>0</v>
      </c>
    </row>
    <row r="23" spans="1:21" ht="15.75" thickBot="1" x14ac:dyDescent="0.3">
      <c r="B23" s="107">
        <v>120</v>
      </c>
      <c r="C23" s="182" t="s">
        <v>351</v>
      </c>
      <c r="D23" s="191">
        <v>246709.77228</v>
      </c>
      <c r="E23" s="191">
        <v>146196.47688</v>
      </c>
      <c r="F23" s="191">
        <v>0</v>
      </c>
      <c r="G23" s="191"/>
      <c r="H23" s="191">
        <v>0</v>
      </c>
      <c r="I23" s="191">
        <v>0</v>
      </c>
      <c r="J23" s="191">
        <v>0</v>
      </c>
      <c r="K23" s="189"/>
      <c r="L23" s="191">
        <v>-3056.43118</v>
      </c>
      <c r="M23" s="191">
        <v>-3056.43118</v>
      </c>
      <c r="N23" s="191">
        <v>0</v>
      </c>
      <c r="O23" s="191"/>
      <c r="P23" s="191">
        <v>0</v>
      </c>
      <c r="Q23" s="191">
        <v>0</v>
      </c>
      <c r="R23" s="191">
        <v>0</v>
      </c>
      <c r="S23" s="191">
        <v>0</v>
      </c>
      <c r="T23" s="191">
        <v>0</v>
      </c>
      <c r="U23" s="191">
        <v>0</v>
      </c>
    </row>
    <row r="24" spans="1:21" ht="15.75" thickBot="1" x14ac:dyDescent="0.3">
      <c r="B24" s="107">
        <v>130</v>
      </c>
      <c r="C24" s="182" t="s">
        <v>352</v>
      </c>
      <c r="D24" s="191">
        <v>156646.16633425001</v>
      </c>
      <c r="E24" s="191">
        <v>148414.04850425001</v>
      </c>
      <c r="F24" s="191">
        <v>0</v>
      </c>
      <c r="G24" s="191"/>
      <c r="H24" s="191">
        <v>0</v>
      </c>
      <c r="I24" s="191">
        <v>0</v>
      </c>
      <c r="J24" s="191">
        <v>0</v>
      </c>
      <c r="K24" s="189"/>
      <c r="L24" s="191">
        <v>-935.85037999999997</v>
      </c>
      <c r="M24" s="191">
        <v>-935.85037999999997</v>
      </c>
      <c r="N24" s="191">
        <v>0</v>
      </c>
      <c r="O24" s="191"/>
      <c r="P24" s="191">
        <v>0</v>
      </c>
      <c r="Q24" s="191">
        <v>0</v>
      </c>
      <c r="R24" s="191">
        <v>0</v>
      </c>
      <c r="S24" s="191">
        <v>0</v>
      </c>
      <c r="T24" s="191">
        <v>0</v>
      </c>
      <c r="U24" s="191">
        <v>0</v>
      </c>
    </row>
    <row r="25" spans="1:21" ht="15.75" thickBot="1" x14ac:dyDescent="0.3">
      <c r="B25" s="107">
        <v>140</v>
      </c>
      <c r="C25" s="182" t="s">
        <v>353</v>
      </c>
      <c r="D25" s="191">
        <v>333095.84954999998</v>
      </c>
      <c r="E25" s="191">
        <v>333095.84954999998</v>
      </c>
      <c r="F25" s="191">
        <v>0</v>
      </c>
      <c r="G25" s="191"/>
      <c r="H25" s="191">
        <v>0</v>
      </c>
      <c r="I25" s="191">
        <v>0</v>
      </c>
      <c r="J25" s="191">
        <v>0</v>
      </c>
      <c r="K25" s="189"/>
      <c r="L25" s="191">
        <v>-1483.4528</v>
      </c>
      <c r="M25" s="191">
        <v>-1483.4528</v>
      </c>
      <c r="N25" s="191">
        <v>0</v>
      </c>
      <c r="O25" s="191"/>
      <c r="P25" s="191">
        <v>0</v>
      </c>
      <c r="Q25" s="191">
        <v>0</v>
      </c>
      <c r="R25" s="191">
        <v>0</v>
      </c>
      <c r="S25" s="191">
        <v>0</v>
      </c>
      <c r="T25" s="191">
        <v>0</v>
      </c>
      <c r="U25" s="191">
        <v>0</v>
      </c>
    </row>
    <row r="26" spans="1:21" ht="15.75" thickBot="1" x14ac:dyDescent="0.3">
      <c r="B26" s="7">
        <v>150</v>
      </c>
      <c r="C26" s="6" t="s">
        <v>311</v>
      </c>
      <c r="D26" s="267">
        <v>6467557.1902000001</v>
      </c>
      <c r="E26" s="267">
        <v>6397465.42475578</v>
      </c>
      <c r="F26" s="267">
        <v>70091.76544422</v>
      </c>
      <c r="G26" s="267"/>
      <c r="H26" s="267">
        <v>27797.712219999998</v>
      </c>
      <c r="I26" s="267">
        <v>3272.7480399999999</v>
      </c>
      <c r="J26" s="267">
        <v>10344.123390000001</v>
      </c>
      <c r="K26" s="189"/>
      <c r="L26" s="267">
        <v>4341.3269601900001</v>
      </c>
      <c r="M26" s="267">
        <v>3232.3582201899999</v>
      </c>
      <c r="N26" s="267">
        <v>1108.96874</v>
      </c>
      <c r="O26" s="267"/>
      <c r="P26" s="267">
        <v>3261.8296800000003</v>
      </c>
      <c r="Q26" s="267">
        <v>45.621410000000004</v>
      </c>
      <c r="R26" s="267">
        <v>3193.9661099999998</v>
      </c>
      <c r="S26" s="192"/>
      <c r="T26" s="267">
        <v>1405808.2879324798</v>
      </c>
      <c r="U26" s="267">
        <v>6913.8511999999992</v>
      </c>
    </row>
    <row r="27" spans="1:21" ht="15.75" thickBot="1" x14ac:dyDescent="0.3">
      <c r="B27" s="107">
        <v>160</v>
      </c>
      <c r="C27" s="182" t="s">
        <v>349</v>
      </c>
      <c r="D27" s="191">
        <v>0</v>
      </c>
      <c r="E27" s="191">
        <v>0</v>
      </c>
      <c r="F27" s="191">
        <v>0</v>
      </c>
      <c r="G27" s="191"/>
      <c r="H27" s="191">
        <v>0</v>
      </c>
      <c r="I27" s="191">
        <v>0</v>
      </c>
      <c r="J27" s="191">
        <v>0</v>
      </c>
      <c r="K27" s="189"/>
      <c r="L27" s="191">
        <v>0</v>
      </c>
      <c r="M27" s="191">
        <v>0</v>
      </c>
      <c r="N27" s="191">
        <v>0</v>
      </c>
      <c r="O27" s="191"/>
      <c r="P27" s="191">
        <v>0</v>
      </c>
      <c r="Q27" s="191">
        <v>0</v>
      </c>
      <c r="R27" s="191">
        <v>0</v>
      </c>
      <c r="S27" s="193"/>
      <c r="T27" s="191">
        <v>0</v>
      </c>
      <c r="U27" s="191">
        <v>0</v>
      </c>
    </row>
    <row r="28" spans="1:21" ht="15.75" thickBot="1" x14ac:dyDescent="0.3">
      <c r="B28" s="107">
        <v>170</v>
      </c>
      <c r="C28" s="182" t="s">
        <v>350</v>
      </c>
      <c r="D28" s="191">
        <v>1038299.6864100001</v>
      </c>
      <c r="E28" s="191">
        <v>1038297.1486499999</v>
      </c>
      <c r="F28" s="191">
        <v>2.53776</v>
      </c>
      <c r="G28" s="191"/>
      <c r="H28" s="191">
        <v>67.964479999999995</v>
      </c>
      <c r="I28" s="191">
        <v>0</v>
      </c>
      <c r="J28" s="191">
        <v>67.964479999999995</v>
      </c>
      <c r="K28" s="189"/>
      <c r="L28" s="191">
        <v>0</v>
      </c>
      <c r="M28" s="191">
        <v>0</v>
      </c>
      <c r="N28" s="191">
        <v>0</v>
      </c>
      <c r="O28" s="191"/>
      <c r="P28" s="191">
        <v>0</v>
      </c>
      <c r="Q28" s="191">
        <v>0</v>
      </c>
      <c r="R28" s="191">
        <v>0</v>
      </c>
      <c r="S28" s="193"/>
      <c r="T28" s="191">
        <v>258.84366</v>
      </c>
      <c r="U28" s="267">
        <v>0</v>
      </c>
    </row>
    <row r="29" spans="1:21" ht="15.75" thickBot="1" x14ac:dyDescent="0.3">
      <c r="B29" s="107">
        <v>180</v>
      </c>
      <c r="C29" s="182" t="s">
        <v>351</v>
      </c>
      <c r="D29" s="191">
        <v>3959.0996000000005</v>
      </c>
      <c r="E29" s="191">
        <v>3959.0996000000005</v>
      </c>
      <c r="F29" s="191">
        <v>0</v>
      </c>
      <c r="G29" s="191"/>
      <c r="H29" s="191">
        <v>0</v>
      </c>
      <c r="I29" s="191">
        <v>0</v>
      </c>
      <c r="J29" s="191">
        <v>0</v>
      </c>
      <c r="K29" s="189"/>
      <c r="L29" s="191">
        <v>0</v>
      </c>
      <c r="M29" s="191">
        <v>0</v>
      </c>
      <c r="N29" s="191">
        <v>0</v>
      </c>
      <c r="O29" s="191"/>
      <c r="P29" s="191">
        <v>0</v>
      </c>
      <c r="Q29" s="191">
        <v>0</v>
      </c>
      <c r="R29" s="191">
        <v>0</v>
      </c>
      <c r="S29" s="193"/>
      <c r="T29" s="191">
        <v>0</v>
      </c>
      <c r="U29" s="267">
        <v>0</v>
      </c>
    </row>
    <row r="30" spans="1:21" ht="15.75" thickBot="1" x14ac:dyDescent="0.3">
      <c r="B30" s="107">
        <v>190</v>
      </c>
      <c r="C30" s="182" t="s">
        <v>352</v>
      </c>
      <c r="D30" s="191">
        <v>213144.46490000002</v>
      </c>
      <c r="E30" s="191">
        <v>213112.93703</v>
      </c>
      <c r="F30" s="191">
        <v>31.52787</v>
      </c>
      <c r="G30" s="191"/>
      <c r="H30" s="191">
        <v>5.6226400000000005</v>
      </c>
      <c r="I30" s="191">
        <v>2.6226400000000001</v>
      </c>
      <c r="J30" s="191">
        <v>2</v>
      </c>
      <c r="K30" s="189"/>
      <c r="L30" s="191">
        <v>277.40804703999999</v>
      </c>
      <c r="M30" s="191">
        <v>152.61813000000001</v>
      </c>
      <c r="N30" s="191">
        <v>124.78991703999999</v>
      </c>
      <c r="O30" s="191"/>
      <c r="P30" s="191">
        <v>5.3800000000000002E-3</v>
      </c>
      <c r="Q30" s="191">
        <v>4.0199999999999993E-3</v>
      </c>
      <c r="R30" s="191">
        <v>0</v>
      </c>
      <c r="S30" s="193"/>
      <c r="T30" s="191">
        <v>699.60608999999999</v>
      </c>
      <c r="U30" s="267">
        <v>0</v>
      </c>
    </row>
    <row r="31" spans="1:21" ht="15.75" thickBot="1" x14ac:dyDescent="0.3">
      <c r="B31" s="107">
        <v>200</v>
      </c>
      <c r="C31" s="182" t="s">
        <v>353</v>
      </c>
      <c r="D31" s="191">
        <v>4327535.5809200006</v>
      </c>
      <c r="E31" s="191">
        <v>4272026.7874457799</v>
      </c>
      <c r="F31" s="191">
        <v>55508.793474220001</v>
      </c>
      <c r="G31" s="191"/>
      <c r="H31" s="191">
        <v>24715.739549999998</v>
      </c>
      <c r="I31" s="191">
        <v>2384.9132799999998</v>
      </c>
      <c r="J31" s="191">
        <v>8826.0460800000001</v>
      </c>
      <c r="K31" s="189"/>
      <c r="L31" s="191">
        <v>3302.84270049</v>
      </c>
      <c r="M31" s="191">
        <v>2528.9823409999999</v>
      </c>
      <c r="N31" s="191">
        <v>773.86035948999995</v>
      </c>
      <c r="O31" s="191"/>
      <c r="P31" s="194">
        <v>2838.7503800699997</v>
      </c>
      <c r="Q31" s="194">
        <v>28.483179999999997</v>
      </c>
      <c r="R31" s="195">
        <v>2789.7553600700003</v>
      </c>
      <c r="S31" s="193"/>
      <c r="T31" s="191">
        <v>1252687.3862346399</v>
      </c>
      <c r="U31" s="267">
        <v>6533.8751299999985</v>
      </c>
    </row>
    <row r="32" spans="1:21" ht="15.75" thickBot="1" x14ac:dyDescent="0.3">
      <c r="B32" s="208">
        <v>210</v>
      </c>
      <c r="C32" s="183" t="s">
        <v>354</v>
      </c>
      <c r="D32" s="196">
        <v>884618.35837000003</v>
      </c>
      <c r="E32" s="196">
        <v>870069.45202999993</v>
      </c>
      <c r="F32" s="196">
        <v>14548.906340000001</v>
      </c>
      <c r="G32" s="196"/>
      <c r="H32" s="196">
        <v>3008.38555</v>
      </c>
      <c r="I32" s="196">
        <v>885.21212000000003</v>
      </c>
      <c r="J32" s="196">
        <v>1448.11283</v>
      </c>
      <c r="K32" s="189"/>
      <c r="L32" s="196">
        <v>761.07621266000001</v>
      </c>
      <c r="M32" s="196">
        <v>550.75774919000003</v>
      </c>
      <c r="N32" s="196">
        <v>210.31846347000001</v>
      </c>
      <c r="O32" s="196"/>
      <c r="P32" s="197">
        <v>423.07391992999999</v>
      </c>
      <c r="Q32" s="197">
        <v>17.134210000000003</v>
      </c>
      <c r="R32" s="197">
        <v>404.21074993000002</v>
      </c>
      <c r="S32" s="198"/>
      <c r="T32" s="196">
        <v>152162.45194783999</v>
      </c>
      <c r="U32" s="264">
        <v>379.97606999999994</v>
      </c>
    </row>
    <row r="33" spans="2:21" ht="15.75" thickBot="1" x14ac:dyDescent="0.3">
      <c r="B33" s="263">
        <v>220</v>
      </c>
      <c r="C33" s="265" t="s">
        <v>127</v>
      </c>
      <c r="D33" s="266">
        <v>59843002.60664317</v>
      </c>
      <c r="E33" s="266">
        <v>56956552.536072209</v>
      </c>
      <c r="F33" s="266">
        <v>2428021.6500009596</v>
      </c>
      <c r="G33" s="266"/>
      <c r="H33" s="266">
        <v>1714924.0038253502</v>
      </c>
      <c r="I33" s="200">
        <v>343354.13474999997</v>
      </c>
      <c r="J33" s="266">
        <v>1324759.96811535</v>
      </c>
      <c r="K33" s="189"/>
      <c r="L33" s="266">
        <v>-214163.20603057003</v>
      </c>
      <c r="M33" s="266">
        <v>-122651.23981052</v>
      </c>
      <c r="N33" s="266">
        <v>-91511.966220050002</v>
      </c>
      <c r="O33" s="266"/>
      <c r="P33" s="266">
        <v>-718876.79756929004</v>
      </c>
      <c r="Q33" s="266">
        <v>-22685.91185</v>
      </c>
      <c r="R33" s="266">
        <v>-694623.98211998993</v>
      </c>
      <c r="S33" s="266">
        <v>-97030.649969999999</v>
      </c>
      <c r="T33" s="266">
        <v>21905549.579116583</v>
      </c>
      <c r="U33" s="266">
        <v>843666.68600470014</v>
      </c>
    </row>
  </sheetData>
  <sheetProtection algorithmName="SHA-512" hashValue="ftgqeS8ZU8dRVk3M2uKdy9r/YXicrwImHAWl2kj7prbP63/w4gTowF/s4I51PSz9n7y8UfqtmNciZKPzCvb6Lw==" saltValue="fHdv3VU7GTsFyJ/IITL7vA==" spinCount="100000" sheet="1" objects="1" scenarios="1"/>
  <mergeCells count="8">
    <mergeCell ref="D8:J8"/>
    <mergeCell ref="L8:R8"/>
    <mergeCell ref="S8:S9"/>
    <mergeCell ref="T8:U8"/>
    <mergeCell ref="D9:F9"/>
    <mergeCell ref="H9:J9"/>
    <mergeCell ref="L9:N9"/>
    <mergeCell ref="P9:R9"/>
  </mergeCells>
  <hyperlinks>
    <hyperlink ref="A1" location="INDICE!A1" display="&lt;&lt;Volver al índice" xr:uid="{CB742B65-6098-4F50-8EAC-33AC8471AD5B}"/>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5B81E-1E60-4716-8C06-F530277364E7}">
  <dimension ref="A1:S12"/>
  <sheetViews>
    <sheetView showGridLines="0" workbookViewId="0"/>
  </sheetViews>
  <sheetFormatPr baseColWidth="10" defaultRowHeight="15" x14ac:dyDescent="0.25"/>
  <cols>
    <col min="1" max="1" width="16.7109375" bestFit="1" customWidth="1"/>
    <col min="2" max="2" width="4.5703125" customWidth="1"/>
    <col min="3" max="3" width="23.5703125" customWidth="1"/>
  </cols>
  <sheetData>
    <row r="1" spans="1:19" x14ac:dyDescent="0.25">
      <c r="A1" s="3" t="s">
        <v>25</v>
      </c>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1285</v>
      </c>
      <c r="C4" s="43"/>
    </row>
    <row r="5" spans="1:19" s="1" customFormat="1" ht="6" customHeight="1" x14ac:dyDescent="0.25"/>
    <row r="6" spans="1:19" x14ac:dyDescent="0.25">
      <c r="C6" s="23"/>
    </row>
    <row r="7" spans="1:19" x14ac:dyDescent="0.25">
      <c r="C7" s="23"/>
      <c r="D7" s="349" t="s">
        <v>1199</v>
      </c>
      <c r="E7" s="349" t="s">
        <v>1225</v>
      </c>
      <c r="F7" s="349" t="s">
        <v>1200</v>
      </c>
      <c r="G7" s="349" t="s">
        <v>1226</v>
      </c>
      <c r="H7" s="349" t="s">
        <v>1201</v>
      </c>
      <c r="I7" s="349" t="s">
        <v>1227</v>
      </c>
    </row>
    <row r="8" spans="1:19" ht="15.75" thickBot="1" x14ac:dyDescent="0.3">
      <c r="C8" s="31"/>
      <c r="D8" s="638" t="s">
        <v>423</v>
      </c>
      <c r="E8" s="638"/>
      <c r="F8" s="638"/>
      <c r="G8" s="638"/>
      <c r="H8" s="638"/>
      <c r="I8" s="638"/>
    </row>
    <row r="9" spans="1:19" ht="41.25" thickBot="1" x14ac:dyDescent="0.3">
      <c r="B9" s="277"/>
      <c r="C9" s="32" t="s">
        <v>26</v>
      </c>
      <c r="D9" s="5" t="s">
        <v>424</v>
      </c>
      <c r="E9" s="5" t="s">
        <v>369</v>
      </c>
      <c r="F9" s="5" t="s">
        <v>425</v>
      </c>
      <c r="G9" s="5" t="s">
        <v>426</v>
      </c>
      <c r="H9" s="5" t="s">
        <v>427</v>
      </c>
      <c r="I9" s="5" t="s">
        <v>127</v>
      </c>
    </row>
    <row r="10" spans="1:19" ht="15.75" thickBot="1" x14ac:dyDescent="0.3">
      <c r="B10" s="35">
        <v>1</v>
      </c>
      <c r="C10" s="8" t="s">
        <v>348</v>
      </c>
      <c r="D10" s="166">
        <v>1242223.2074542001</v>
      </c>
      <c r="E10" s="166">
        <v>4643404.4620759003</v>
      </c>
      <c r="F10" s="166">
        <v>6599621.1469784006</v>
      </c>
      <c r="G10" s="166">
        <v>23146036.416917503</v>
      </c>
      <c r="H10" s="166">
        <v>1193065.0840639998</v>
      </c>
      <c r="I10" s="166">
        <v>36824350.317490004</v>
      </c>
    </row>
    <row r="11" spans="1:19" ht="15.75" thickBot="1" x14ac:dyDescent="0.3">
      <c r="B11" s="125">
        <v>2</v>
      </c>
      <c r="C11" s="29" t="s">
        <v>355</v>
      </c>
      <c r="D11" s="206">
        <v>0</v>
      </c>
      <c r="E11" s="206">
        <v>3066025.8782579</v>
      </c>
      <c r="F11" s="206">
        <v>2202938.8954239003</v>
      </c>
      <c r="G11" s="206">
        <v>10317683.774952002</v>
      </c>
      <c r="H11" s="206">
        <v>0</v>
      </c>
      <c r="I11" s="206">
        <v>15586648.548633803</v>
      </c>
    </row>
    <row r="12" spans="1:19" ht="15.75" thickBot="1" x14ac:dyDescent="0.3">
      <c r="B12" s="249">
        <v>3</v>
      </c>
      <c r="C12" s="19" t="s">
        <v>127</v>
      </c>
      <c r="D12" s="342">
        <v>1242223.2074542001</v>
      </c>
      <c r="E12" s="342">
        <v>7709430.3403338008</v>
      </c>
      <c r="F12" s="342">
        <v>8802560.0424022991</v>
      </c>
      <c r="G12" s="342">
        <v>33463720.191869508</v>
      </c>
      <c r="H12" s="342">
        <v>1193065.0840639998</v>
      </c>
      <c r="I12" s="342">
        <v>52410998.86612381</v>
      </c>
    </row>
  </sheetData>
  <sheetProtection algorithmName="SHA-512" hashValue="VVertx7EfDwJtWPlMhjJWWiah9cMVbI+bJVOW8aWywc9trP27scm6mrYsJaQyU7/KJmRCz8kIGb15Z9kvmcL4g==" saltValue="vjvoEsrGiF4Md7Mwic67+w==" spinCount="100000" sheet="1" objects="1" scenarios="1"/>
  <mergeCells count="1">
    <mergeCell ref="D8:I8"/>
  </mergeCells>
  <hyperlinks>
    <hyperlink ref="A1" location="INDICE!A1" display="&lt;&lt;Volver al índice" xr:uid="{8EACB2A4-290B-4F3A-823B-9C979EAAE33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6F91-F181-4FED-BF09-79A2173A40E4}">
  <dimension ref="A1:S14"/>
  <sheetViews>
    <sheetView showGridLines="0" workbookViewId="0"/>
  </sheetViews>
  <sheetFormatPr baseColWidth="10" defaultRowHeight="15" x14ac:dyDescent="0.25"/>
  <cols>
    <col min="1" max="1" width="16.7109375" bestFit="1" customWidth="1"/>
    <col min="2" max="2" width="5.42578125" customWidth="1"/>
    <col min="3" max="3" width="52" customWidth="1"/>
  </cols>
  <sheetData>
    <row r="1" spans="1:19" x14ac:dyDescent="0.25">
      <c r="A1" s="3" t="s">
        <v>25</v>
      </c>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1286</v>
      </c>
      <c r="C4" s="43"/>
    </row>
    <row r="5" spans="1:19" s="1" customFormat="1" ht="6" customHeight="1" x14ac:dyDescent="0.25"/>
    <row r="6" spans="1:19" x14ac:dyDescent="0.25">
      <c r="C6" s="23"/>
    </row>
    <row r="7" spans="1:19" x14ac:dyDescent="0.25">
      <c r="C7" s="23"/>
      <c r="D7" t="s">
        <v>1199</v>
      </c>
    </row>
    <row r="8" spans="1:19" ht="27.75" thickBot="1" x14ac:dyDescent="0.3">
      <c r="B8" s="136"/>
      <c r="C8" s="37" t="s">
        <v>26</v>
      </c>
      <c r="D8" s="25" t="s">
        <v>428</v>
      </c>
    </row>
    <row r="9" spans="1:19" ht="15.75" thickBot="1" x14ac:dyDescent="0.3">
      <c r="B9" s="263" t="s">
        <v>1247</v>
      </c>
      <c r="C9" s="17" t="s">
        <v>429</v>
      </c>
      <c r="D9" s="181">
        <v>1687126.2916053501</v>
      </c>
    </row>
    <row r="10" spans="1:19" ht="15.75" thickBot="1" x14ac:dyDescent="0.3">
      <c r="B10" s="35" t="s">
        <v>1248</v>
      </c>
      <c r="C10" s="8" t="s">
        <v>430</v>
      </c>
      <c r="D10" s="166">
        <v>417964.15536239999</v>
      </c>
    </row>
    <row r="11" spans="1:19" ht="15.75" thickBot="1" x14ac:dyDescent="0.3">
      <c r="B11" s="35" t="s">
        <v>1274</v>
      </c>
      <c r="C11" s="8" t="s">
        <v>431</v>
      </c>
      <c r="D11" s="166">
        <v>-764142.86665315996</v>
      </c>
    </row>
    <row r="12" spans="1:19" ht="15.75" thickBot="1" x14ac:dyDescent="0.3">
      <c r="B12" s="35" t="s">
        <v>1275</v>
      </c>
      <c r="C12" s="173" t="s">
        <v>432</v>
      </c>
      <c r="D12" s="166">
        <v>-255336.12446000002</v>
      </c>
    </row>
    <row r="13" spans="1:19" ht="15.75" thickBot="1" x14ac:dyDescent="0.3">
      <c r="B13" s="125" t="s">
        <v>1276</v>
      </c>
      <c r="C13" s="202" t="s">
        <v>433</v>
      </c>
      <c r="D13" s="206">
        <v>-508806.74219316</v>
      </c>
    </row>
    <row r="14" spans="1:19" ht="15.75" thickBot="1" x14ac:dyDescent="0.3">
      <c r="B14" s="249" t="s">
        <v>1277</v>
      </c>
      <c r="C14" s="19" t="s">
        <v>434</v>
      </c>
      <c r="D14" s="184">
        <v>1340947.5803145899</v>
      </c>
      <c r="F14" s="201"/>
    </row>
  </sheetData>
  <sheetProtection algorithmName="SHA-512" hashValue="spbA9ztBOjE7svHU2aQZ34GAOv/kpPZKBnC9hbsnPhL/aj/BOc33hf/lNekJitYFVAFA2atHBHrn18oAUd6iAw==" saltValue="H+KuB/I5v75GX8dq8Eu1Jg==" spinCount="100000" sheet="1" objects="1" scenarios="1"/>
  <hyperlinks>
    <hyperlink ref="A1" location="INDICE!A1" display="&lt;&lt;Volver al índice" xr:uid="{942CB28F-6C59-4659-BAA3-65855BF1478E}"/>
  </hyperlinks>
  <pageMargins left="0.7" right="0.7" top="0.75" bottom="0.75" header="0.3" footer="0.3"/>
  <ignoredErrors>
    <ignoredError sqref="B9:B14" numberStoredAsText="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C38E-8123-4CE8-95B3-AEF1D3A51A9F}">
  <dimension ref="A1:R12"/>
  <sheetViews>
    <sheetView showGridLines="0" workbookViewId="0"/>
  </sheetViews>
  <sheetFormatPr baseColWidth="10" defaultRowHeight="15" x14ac:dyDescent="0.25"/>
  <cols>
    <col min="1" max="1" width="16.7109375" bestFit="1" customWidth="1"/>
    <col min="3" max="3" width="2.28515625" customWidth="1"/>
    <col min="5" max="5" width="2.28515625" customWidth="1"/>
    <col min="7" max="7" width="2.28515625" customWidth="1"/>
    <col min="9" max="9" width="2.28515625" customWidth="1"/>
    <col min="11" max="11" width="2.28515625" customWidth="1"/>
    <col min="13" max="13" width="2.28515625" customWidth="1"/>
  </cols>
  <sheetData>
    <row r="1" spans="1:18" x14ac:dyDescent="0.25">
      <c r="A1" s="3" t="s">
        <v>25</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1292</v>
      </c>
    </row>
    <row r="5" spans="1:18" s="1" customFormat="1" ht="6" customHeight="1" x14ac:dyDescent="0.25"/>
    <row r="6" spans="1:18" x14ac:dyDescent="0.25">
      <c r="B6" s="23"/>
    </row>
    <row r="7" spans="1:18" ht="15.75" thickBot="1" x14ac:dyDescent="0.3">
      <c r="B7" s="5" t="s">
        <v>435</v>
      </c>
      <c r="C7" s="24"/>
      <c r="D7" s="5">
        <v>1</v>
      </c>
      <c r="E7" s="69"/>
      <c r="F7" s="5">
        <v>2</v>
      </c>
      <c r="G7" s="69"/>
      <c r="H7" s="5">
        <v>3</v>
      </c>
      <c r="I7" s="69"/>
      <c r="J7" s="5">
        <v>4</v>
      </c>
      <c r="K7" s="69"/>
      <c r="L7" s="5">
        <v>5</v>
      </c>
      <c r="M7" s="69"/>
      <c r="N7" s="5">
        <v>6</v>
      </c>
    </row>
    <row r="8" spans="1:18" ht="15.75" thickBot="1" x14ac:dyDescent="0.3">
      <c r="B8" s="6" t="s">
        <v>436</v>
      </c>
      <c r="C8" s="11"/>
      <c r="D8" s="13" t="s">
        <v>437</v>
      </c>
      <c r="E8" s="13"/>
      <c r="F8" s="13" t="s">
        <v>438</v>
      </c>
      <c r="G8" s="13"/>
      <c r="H8" s="13" t="s">
        <v>439</v>
      </c>
      <c r="I8" s="13"/>
      <c r="J8" s="13" t="s">
        <v>440</v>
      </c>
      <c r="K8" s="13"/>
      <c r="L8" s="13" t="s">
        <v>441</v>
      </c>
      <c r="M8" s="13"/>
      <c r="N8" s="7" t="s">
        <v>442</v>
      </c>
    </row>
    <row r="9" spans="1:18" ht="27.75" thickBot="1" x14ac:dyDescent="0.3">
      <c r="B9" s="6" t="s">
        <v>443</v>
      </c>
      <c r="C9" s="11"/>
      <c r="D9" s="13" t="s">
        <v>437</v>
      </c>
      <c r="E9" s="13"/>
      <c r="F9" s="13" t="s">
        <v>438</v>
      </c>
      <c r="G9" s="13"/>
      <c r="H9" s="13" t="s">
        <v>439</v>
      </c>
      <c r="I9" s="13"/>
      <c r="J9" s="13" t="s">
        <v>440</v>
      </c>
      <c r="K9" s="13"/>
      <c r="L9" s="13" t="s">
        <v>441</v>
      </c>
      <c r="M9" s="13"/>
      <c r="N9" s="7" t="s">
        <v>444</v>
      </c>
    </row>
    <row r="10" spans="1:18" ht="41.25" thickBot="1" x14ac:dyDescent="0.3">
      <c r="B10" s="6" t="s">
        <v>445</v>
      </c>
      <c r="C10" s="11"/>
      <c r="D10" s="13" t="s">
        <v>446</v>
      </c>
      <c r="E10" s="13"/>
      <c r="F10" s="13" t="s">
        <v>438</v>
      </c>
      <c r="G10" s="13"/>
      <c r="H10" s="13" t="s">
        <v>447</v>
      </c>
      <c r="I10" s="13"/>
      <c r="J10" s="13" t="s">
        <v>448</v>
      </c>
      <c r="K10" s="13"/>
      <c r="L10" s="13" t="s">
        <v>441</v>
      </c>
      <c r="M10" s="13"/>
      <c r="N10" s="7" t="s">
        <v>449</v>
      </c>
    </row>
    <row r="11" spans="1:18" ht="41.25" thickBot="1" x14ac:dyDescent="0.3">
      <c r="B11" s="6" t="s">
        <v>450</v>
      </c>
      <c r="C11" s="11"/>
      <c r="D11" s="13" t="s">
        <v>437</v>
      </c>
      <c r="E11" s="13"/>
      <c r="F11" s="13" t="s">
        <v>438</v>
      </c>
      <c r="G11" s="13"/>
      <c r="H11" s="13" t="s">
        <v>439</v>
      </c>
      <c r="I11" s="13"/>
      <c r="J11" s="13" t="s">
        <v>440</v>
      </c>
      <c r="K11" s="13"/>
      <c r="L11" s="13" t="s">
        <v>441</v>
      </c>
      <c r="M11" s="13"/>
      <c r="N11" s="7" t="s">
        <v>451</v>
      </c>
    </row>
    <row r="12" spans="1:18" ht="27.75" thickBot="1" x14ac:dyDescent="0.3">
      <c r="B12" s="6" t="s">
        <v>1155</v>
      </c>
      <c r="C12" s="11"/>
      <c r="D12" s="13" t="s">
        <v>1156</v>
      </c>
      <c r="E12" s="13"/>
      <c r="F12" s="13" t="s">
        <v>1157</v>
      </c>
      <c r="G12" s="13"/>
      <c r="H12" s="13" t="s">
        <v>1158</v>
      </c>
      <c r="I12" s="13"/>
      <c r="J12" s="13" t="s">
        <v>1159</v>
      </c>
      <c r="K12" s="13"/>
      <c r="L12" s="13" t="s">
        <v>1160</v>
      </c>
      <c r="M12" s="13"/>
      <c r="N12" s="7" t="s">
        <v>1161</v>
      </c>
    </row>
  </sheetData>
  <sheetProtection algorithmName="SHA-512" hashValue="263FxIBMq1yNzpg5mTtQzC0VLNaODtMlz1O4KleGK9MoFpIdUVZI8NzrUaYnQaitEiVjjzhSBufT9I+4xft/Sg==" saltValue="pU9p/NsJkbMoT9ktwLh3hg==" spinCount="100000" sheet="1" objects="1" scenarios="1"/>
  <hyperlinks>
    <hyperlink ref="A1" location="INDICE!A1" display="&lt;&lt;Volver al índice" xr:uid="{F08B2907-2FFB-4237-8C4A-E37F397EF49F}"/>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0FD3-72C7-498C-886F-CCDDBE26E544}">
  <dimension ref="A1:R12"/>
  <sheetViews>
    <sheetView showGridLines="0" workbookViewId="0"/>
  </sheetViews>
  <sheetFormatPr baseColWidth="10" defaultRowHeight="15" x14ac:dyDescent="0.25"/>
  <cols>
    <col min="1" max="1" width="16.7109375" bestFit="1" customWidth="1"/>
    <col min="2" max="2" width="16.5703125" customWidth="1"/>
    <col min="3" max="3" width="2.28515625" customWidth="1"/>
    <col min="5" max="5" width="2.28515625" customWidth="1"/>
    <col min="7" max="7" width="2.28515625" customWidth="1"/>
    <col min="9" max="9" width="2.28515625" customWidth="1"/>
  </cols>
  <sheetData>
    <row r="1" spans="1:18" x14ac:dyDescent="0.25">
      <c r="A1" s="3" t="s">
        <v>25</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1293</v>
      </c>
    </row>
    <row r="5" spans="1:18" s="1" customFormat="1" ht="6" customHeight="1" x14ac:dyDescent="0.25"/>
    <row r="6" spans="1:18" x14ac:dyDescent="0.25">
      <c r="B6" s="23"/>
    </row>
    <row r="7" spans="1:18" ht="15.75" thickBot="1" x14ac:dyDescent="0.3">
      <c r="B7" s="5" t="s">
        <v>435</v>
      </c>
      <c r="C7" s="69"/>
      <c r="D7" s="5">
        <v>1</v>
      </c>
      <c r="E7" s="69"/>
      <c r="F7" s="5">
        <v>2</v>
      </c>
      <c r="G7" s="69"/>
      <c r="H7" s="5">
        <v>3</v>
      </c>
      <c r="I7" s="69"/>
      <c r="J7" s="5">
        <v>4</v>
      </c>
    </row>
    <row r="8" spans="1:18" ht="15.75" thickBot="1" x14ac:dyDescent="0.3">
      <c r="B8" s="6" t="s">
        <v>436</v>
      </c>
      <c r="C8" s="6"/>
      <c r="D8" s="7" t="s">
        <v>452</v>
      </c>
      <c r="E8" s="7"/>
      <c r="F8" s="7" t="s">
        <v>453</v>
      </c>
      <c r="G8" s="7"/>
      <c r="H8" s="7" t="s">
        <v>454</v>
      </c>
      <c r="I8" s="7"/>
      <c r="J8" s="7" t="s">
        <v>455</v>
      </c>
    </row>
    <row r="9" spans="1:18" ht="15.75" thickBot="1" x14ac:dyDescent="0.3">
      <c r="B9" s="6" t="s">
        <v>443</v>
      </c>
      <c r="C9" s="6"/>
      <c r="D9" s="7" t="s">
        <v>456</v>
      </c>
      <c r="E9" s="7"/>
      <c r="F9" s="7" t="s">
        <v>457</v>
      </c>
      <c r="G9" s="7"/>
      <c r="H9" s="7" t="s">
        <v>458</v>
      </c>
      <c r="I9" s="7"/>
      <c r="J9" s="7" t="s">
        <v>459</v>
      </c>
    </row>
    <row r="10" spans="1:18" ht="27.75" thickBot="1" x14ac:dyDescent="0.3">
      <c r="B10" s="6" t="s">
        <v>445</v>
      </c>
      <c r="C10" s="6"/>
      <c r="D10" s="7" t="s">
        <v>460</v>
      </c>
      <c r="E10" s="7"/>
      <c r="F10" s="7" t="s">
        <v>461</v>
      </c>
      <c r="G10" s="7"/>
      <c r="H10" s="7" t="s">
        <v>462</v>
      </c>
      <c r="I10" s="7"/>
      <c r="J10" s="7" t="s">
        <v>463</v>
      </c>
    </row>
    <row r="11" spans="1:18" ht="27.75" thickBot="1" x14ac:dyDescent="0.3">
      <c r="B11" s="6" t="s">
        <v>450</v>
      </c>
      <c r="C11" s="6"/>
      <c r="D11" s="7" t="s">
        <v>464</v>
      </c>
      <c r="E11" s="7"/>
      <c r="F11" s="7" t="s">
        <v>465</v>
      </c>
      <c r="G11" s="7"/>
      <c r="H11" s="7" t="s">
        <v>466</v>
      </c>
      <c r="I11" s="7"/>
      <c r="J11" s="7" t="s">
        <v>467</v>
      </c>
    </row>
    <row r="12" spans="1:18" ht="27.75" thickBot="1" x14ac:dyDescent="0.3">
      <c r="B12" s="6" t="s">
        <v>1155</v>
      </c>
      <c r="C12" s="6"/>
      <c r="D12" s="7" t="s">
        <v>1162</v>
      </c>
      <c r="E12" s="7"/>
      <c r="F12" s="7" t="s">
        <v>1163</v>
      </c>
      <c r="G12" s="7"/>
      <c r="H12" s="7" t="s">
        <v>1164</v>
      </c>
      <c r="I12" s="7"/>
      <c r="J12" s="7" t="s">
        <v>1165</v>
      </c>
    </row>
  </sheetData>
  <sheetProtection algorithmName="SHA-512" hashValue="Jrttl+EH+0m20Tkx29D3sglyIm0zmQ6ENm3w4wByLwVFgxqoqgnHV94lTjvj/dA6Jx+ZsmZcYBnfqbDPw9EQqA==" saltValue="8E5AintJWbO9gzLYSbZP9w==" spinCount="100000" sheet="1" objects="1" scenarios="1"/>
  <hyperlinks>
    <hyperlink ref="A1" location="INDICE!A1" display="&lt;&lt;Volver al índice" xr:uid="{9658B026-BDBD-4A7A-90CF-90993AE739C9}"/>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737CF-73A2-4C37-B1B8-B583A0C15AC8}">
  <dimension ref="A1:S19"/>
  <sheetViews>
    <sheetView showGridLines="0" workbookViewId="0"/>
  </sheetViews>
  <sheetFormatPr baseColWidth="10" defaultRowHeight="15" x14ac:dyDescent="0.25"/>
  <cols>
    <col min="1" max="1" width="16.7109375" bestFit="1" customWidth="1"/>
    <col min="2" max="2" width="7.28515625" customWidth="1"/>
    <col min="3" max="3" width="48.140625" customWidth="1"/>
    <col min="4" max="11" width="12.5703125" customWidth="1"/>
  </cols>
  <sheetData>
    <row r="1" spans="1:19" x14ac:dyDescent="0.25">
      <c r="A1" s="3"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1294</v>
      </c>
      <c r="C4" s="43"/>
    </row>
    <row r="5" spans="1:19" s="1" customFormat="1" ht="6" customHeight="1" x14ac:dyDescent="0.25"/>
    <row r="6" spans="1:19" x14ac:dyDescent="0.25">
      <c r="B6" s="23"/>
      <c r="C6" s="23"/>
    </row>
    <row r="7" spans="1:19" x14ac:dyDescent="0.25">
      <c r="B7" s="23"/>
      <c r="C7" s="23"/>
      <c r="D7" s="338" t="s">
        <v>1199</v>
      </c>
      <c r="E7" s="338" t="s">
        <v>1225</v>
      </c>
      <c r="F7" s="338" t="s">
        <v>1200</v>
      </c>
      <c r="G7" s="338" t="s">
        <v>1226</v>
      </c>
      <c r="H7" s="338" t="s">
        <v>1201</v>
      </c>
      <c r="I7" s="338" t="s">
        <v>1227</v>
      </c>
      <c r="J7" s="338" t="s">
        <v>1228</v>
      </c>
      <c r="K7" s="338" t="s">
        <v>1241</v>
      </c>
    </row>
    <row r="8" spans="1:19" ht="68.25" thickBot="1" x14ac:dyDescent="0.3">
      <c r="B8" s="277"/>
      <c r="C8" s="32" t="s">
        <v>26</v>
      </c>
      <c r="D8" s="5" t="s">
        <v>468</v>
      </c>
      <c r="E8" s="5" t="s">
        <v>469</v>
      </c>
      <c r="F8" s="5" t="s">
        <v>470</v>
      </c>
      <c r="G8" s="5" t="s">
        <v>471</v>
      </c>
      <c r="H8" s="5" t="s">
        <v>484</v>
      </c>
      <c r="I8" s="5" t="s">
        <v>485</v>
      </c>
      <c r="J8" s="5" t="s">
        <v>472</v>
      </c>
      <c r="K8" s="5" t="s">
        <v>473</v>
      </c>
    </row>
    <row r="9" spans="1:19" ht="15.75" thickBot="1" x14ac:dyDescent="0.3">
      <c r="B9" s="35" t="s">
        <v>1295</v>
      </c>
      <c r="C9" s="8" t="s">
        <v>474</v>
      </c>
      <c r="D9" s="177">
        <v>0</v>
      </c>
      <c r="E9" s="177">
        <v>0</v>
      </c>
      <c r="F9" s="205"/>
      <c r="G9" s="362">
        <v>0</v>
      </c>
      <c r="H9" s="177">
        <v>0</v>
      </c>
      <c r="I9" s="164">
        <v>0</v>
      </c>
      <c r="J9" s="164">
        <v>0</v>
      </c>
      <c r="K9" s="164">
        <v>0</v>
      </c>
    </row>
    <row r="10" spans="1:19" ht="27.75" thickBot="1" x14ac:dyDescent="0.3">
      <c r="B10" s="35" t="s">
        <v>1296</v>
      </c>
      <c r="C10" s="8" t="s">
        <v>475</v>
      </c>
      <c r="D10" s="164">
        <v>0</v>
      </c>
      <c r="E10" s="164">
        <v>0</v>
      </c>
      <c r="F10" s="360"/>
      <c r="G10" s="362">
        <v>0</v>
      </c>
      <c r="H10" s="166">
        <v>0</v>
      </c>
      <c r="I10" s="166">
        <v>0</v>
      </c>
      <c r="J10" s="166">
        <v>0</v>
      </c>
      <c r="K10" s="166">
        <v>0</v>
      </c>
    </row>
    <row r="11" spans="1:19" ht="15.75" thickBot="1" x14ac:dyDescent="0.3">
      <c r="B11" s="35">
        <v>1</v>
      </c>
      <c r="C11" s="8" t="s">
        <v>476</v>
      </c>
      <c r="D11" s="164">
        <v>1396.8366599999999</v>
      </c>
      <c r="E11" s="164">
        <v>59390.651198059997</v>
      </c>
      <c r="F11" s="205"/>
      <c r="G11" s="311">
        <v>1.4</v>
      </c>
      <c r="H11" s="166">
        <v>854529.33976874989</v>
      </c>
      <c r="I11" s="164">
        <v>85102.483001289991</v>
      </c>
      <c r="J11" s="164">
        <v>85102.483001289991</v>
      </c>
      <c r="K11" s="164">
        <v>41789.876227929999</v>
      </c>
    </row>
    <row r="12" spans="1:19" ht="15.75" thickBot="1" x14ac:dyDescent="0.3">
      <c r="B12" s="7">
        <v>2</v>
      </c>
      <c r="C12" s="6" t="s">
        <v>477</v>
      </c>
      <c r="D12" s="205"/>
      <c r="E12" s="205"/>
      <c r="F12" s="164">
        <v>0</v>
      </c>
      <c r="G12" s="164">
        <v>0</v>
      </c>
      <c r="H12" s="164">
        <v>0</v>
      </c>
      <c r="I12" s="164">
        <v>0</v>
      </c>
      <c r="J12" s="164">
        <v>0</v>
      </c>
      <c r="K12" s="164">
        <v>0</v>
      </c>
    </row>
    <row r="13" spans="1:19" ht="15.75" thickBot="1" x14ac:dyDescent="0.3">
      <c r="B13" s="35" t="s">
        <v>1233</v>
      </c>
      <c r="C13" s="36" t="s">
        <v>478</v>
      </c>
      <c r="D13" s="205"/>
      <c r="E13" s="205"/>
      <c r="F13" s="164">
        <v>0</v>
      </c>
      <c r="G13" s="205"/>
      <c r="H13" s="164">
        <v>0</v>
      </c>
      <c r="I13" s="164">
        <v>0</v>
      </c>
      <c r="J13" s="164">
        <v>0</v>
      </c>
      <c r="K13" s="164">
        <v>0</v>
      </c>
    </row>
    <row r="14" spans="1:19" ht="27.75" thickBot="1" x14ac:dyDescent="0.3">
      <c r="B14" s="35" t="s">
        <v>1297</v>
      </c>
      <c r="C14" s="36" t="s">
        <v>479</v>
      </c>
      <c r="D14" s="205"/>
      <c r="E14" s="205"/>
      <c r="F14" s="164">
        <v>0</v>
      </c>
      <c r="G14" s="205"/>
      <c r="H14" s="164">
        <v>0</v>
      </c>
      <c r="I14" s="164">
        <v>0</v>
      </c>
      <c r="J14" s="164">
        <v>0</v>
      </c>
      <c r="K14" s="164">
        <v>0</v>
      </c>
    </row>
    <row r="15" spans="1:19" ht="27.75" thickBot="1" x14ac:dyDescent="0.3">
      <c r="B15" s="35" t="s">
        <v>1298</v>
      </c>
      <c r="C15" s="36" t="s">
        <v>480</v>
      </c>
      <c r="D15" s="205"/>
      <c r="E15" s="205"/>
      <c r="F15" s="164">
        <v>0</v>
      </c>
      <c r="G15" s="205"/>
      <c r="H15" s="164">
        <v>0</v>
      </c>
      <c r="I15" s="164">
        <v>0</v>
      </c>
      <c r="J15" s="164">
        <v>0</v>
      </c>
      <c r="K15" s="164">
        <v>0</v>
      </c>
    </row>
    <row r="16" spans="1:19" ht="27.75" thickBot="1" x14ac:dyDescent="0.3">
      <c r="B16" s="7">
        <v>3</v>
      </c>
      <c r="C16" s="6" t="s">
        <v>481</v>
      </c>
      <c r="D16" s="205"/>
      <c r="E16" s="205"/>
      <c r="F16" s="205"/>
      <c r="G16" s="205"/>
      <c r="H16" s="164">
        <v>0</v>
      </c>
      <c r="I16" s="164">
        <v>0</v>
      </c>
      <c r="J16" s="164">
        <v>0</v>
      </c>
      <c r="K16" s="164">
        <v>0</v>
      </c>
    </row>
    <row r="17" spans="2:11" ht="27.75" thickBot="1" x14ac:dyDescent="0.3">
      <c r="B17" s="7">
        <v>4</v>
      </c>
      <c r="C17" s="6" t="s">
        <v>482</v>
      </c>
      <c r="D17" s="205"/>
      <c r="E17" s="205"/>
      <c r="F17" s="205"/>
      <c r="G17" s="205"/>
      <c r="H17" s="164">
        <v>0</v>
      </c>
      <c r="I17" s="164">
        <v>0</v>
      </c>
      <c r="J17" s="164">
        <v>0</v>
      </c>
      <c r="K17" s="164">
        <v>0</v>
      </c>
    </row>
    <row r="18" spans="2:11" ht="15.75" thickBot="1" x14ac:dyDescent="0.3">
      <c r="B18" s="15">
        <v>5</v>
      </c>
      <c r="C18" s="16" t="s">
        <v>483</v>
      </c>
      <c r="D18" s="204"/>
      <c r="E18" s="204"/>
      <c r="F18" s="204"/>
      <c r="G18" s="204"/>
      <c r="H18" s="185">
        <v>0</v>
      </c>
      <c r="I18" s="185">
        <v>0</v>
      </c>
      <c r="J18" s="185">
        <v>0</v>
      </c>
      <c r="K18" s="185">
        <v>0</v>
      </c>
    </row>
    <row r="19" spans="2:11" ht="15.75" thickBot="1" x14ac:dyDescent="0.3">
      <c r="B19" s="263">
        <v>6</v>
      </c>
      <c r="C19" s="17" t="s">
        <v>127</v>
      </c>
      <c r="D19" s="361"/>
      <c r="E19" s="361"/>
      <c r="F19" s="361"/>
      <c r="G19" s="361"/>
      <c r="H19" s="266">
        <v>854529.33976874989</v>
      </c>
      <c r="I19" s="266">
        <v>85102.483001289991</v>
      </c>
      <c r="J19" s="266">
        <v>85102.483001289991</v>
      </c>
      <c r="K19" s="266">
        <v>41789.876227929999</v>
      </c>
    </row>
  </sheetData>
  <sheetProtection algorithmName="SHA-512" hashValue="ONsr+dVr446I1Ht+R3muyPNJ7V4uVqXDwa4qLAu8txce4M5oQcErmxSkuP3j9RM9Tq/jgh6Yxl6F1qBQnFckww==" saltValue="i63pnZUwvplelWLB78XJrg==" spinCount="100000" sheet="1" objects="1" scenarios="1"/>
  <hyperlinks>
    <hyperlink ref="A1" location="INDICE!A1" display="&lt;&lt;Volver al índice" xr:uid="{C09052C8-5406-4815-A1CC-360315FC4F4C}"/>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4CCC3-8745-4D30-9519-17E226BED452}">
  <dimension ref="A1:S21"/>
  <sheetViews>
    <sheetView showGridLines="0" workbookViewId="0"/>
  </sheetViews>
  <sheetFormatPr baseColWidth="10" defaultRowHeight="15" x14ac:dyDescent="0.25"/>
  <cols>
    <col min="1" max="1" width="16.7109375" bestFit="1" customWidth="1"/>
    <col min="2" max="2" width="5.28515625" customWidth="1"/>
    <col min="3" max="3" width="34.140625" customWidth="1"/>
  </cols>
  <sheetData>
    <row r="1" spans="1:19" x14ac:dyDescent="0.25">
      <c r="A1" s="3"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1299</v>
      </c>
      <c r="C4" s="43"/>
    </row>
    <row r="5" spans="1:19" s="1" customFormat="1" ht="6" customHeight="1" x14ac:dyDescent="0.25"/>
    <row r="6" spans="1:19" x14ac:dyDescent="0.25">
      <c r="B6" s="23"/>
      <c r="C6" s="23"/>
    </row>
    <row r="7" spans="1:19" x14ac:dyDescent="0.25">
      <c r="B7" s="92"/>
      <c r="C7" s="92" t="s">
        <v>26</v>
      </c>
      <c r="D7" s="341" t="s">
        <v>1199</v>
      </c>
      <c r="E7" s="341" t="s">
        <v>1225</v>
      </c>
      <c r="F7" s="341" t="s">
        <v>1200</v>
      </c>
      <c r="G7" s="341" t="s">
        <v>1226</v>
      </c>
      <c r="H7" s="341" t="s">
        <v>1201</v>
      </c>
      <c r="I7" s="341" t="s">
        <v>1227</v>
      </c>
      <c r="J7" s="341" t="s">
        <v>1228</v>
      </c>
      <c r="K7" s="341" t="s">
        <v>1241</v>
      </c>
      <c r="L7" s="341" t="s">
        <v>1242</v>
      </c>
      <c r="M7" s="341" t="s">
        <v>1243</v>
      </c>
      <c r="N7" s="341" t="s">
        <v>1244</v>
      </c>
      <c r="O7" s="341" t="s">
        <v>1245</v>
      </c>
    </row>
    <row r="8" spans="1:19" ht="15.75" thickBot="1" x14ac:dyDescent="0.3">
      <c r="B8" s="248"/>
      <c r="C8" s="637" t="s">
        <v>306</v>
      </c>
      <c r="D8" s="638" t="s">
        <v>332</v>
      </c>
      <c r="E8" s="638"/>
      <c r="F8" s="638"/>
      <c r="G8" s="638"/>
      <c r="H8" s="638"/>
      <c r="I8" s="638"/>
      <c r="J8" s="638"/>
      <c r="K8" s="638"/>
      <c r="L8" s="638"/>
      <c r="M8" s="638"/>
      <c r="N8" s="638"/>
      <c r="O8" s="138"/>
    </row>
    <row r="9" spans="1:19" ht="27.75" thickBot="1" x14ac:dyDescent="0.3">
      <c r="B9" s="82"/>
      <c r="C9" s="638"/>
      <c r="D9" s="106">
        <v>0</v>
      </c>
      <c r="E9" s="106">
        <v>0.02</v>
      </c>
      <c r="F9" s="106">
        <v>0.04</v>
      </c>
      <c r="G9" s="106">
        <v>0.1</v>
      </c>
      <c r="H9" s="106">
        <v>0.2</v>
      </c>
      <c r="I9" s="106">
        <v>0.5</v>
      </c>
      <c r="J9" s="106">
        <v>0.7</v>
      </c>
      <c r="K9" s="106">
        <v>0.75</v>
      </c>
      <c r="L9" s="106">
        <v>1</v>
      </c>
      <c r="M9" s="106">
        <v>1.5</v>
      </c>
      <c r="N9" s="134" t="s">
        <v>334</v>
      </c>
      <c r="O9" s="134" t="s">
        <v>990</v>
      </c>
    </row>
    <row r="10" spans="1:19" ht="15.75" thickBot="1" x14ac:dyDescent="0.3">
      <c r="B10" s="7">
        <v>1</v>
      </c>
      <c r="C10" s="6" t="s">
        <v>991</v>
      </c>
      <c r="D10" s="164">
        <v>0</v>
      </c>
      <c r="E10" s="164">
        <v>0</v>
      </c>
      <c r="F10" s="164">
        <v>0</v>
      </c>
      <c r="G10" s="164">
        <v>0</v>
      </c>
      <c r="H10" s="164">
        <v>0</v>
      </c>
      <c r="I10" s="164">
        <v>0</v>
      </c>
      <c r="J10" s="164">
        <v>0</v>
      </c>
      <c r="K10" s="164">
        <v>0</v>
      </c>
      <c r="L10" s="164">
        <v>0</v>
      </c>
      <c r="M10" s="164">
        <v>0</v>
      </c>
      <c r="N10" s="164">
        <v>0</v>
      </c>
      <c r="O10" s="166">
        <v>0</v>
      </c>
    </row>
    <row r="11" spans="1:19" ht="15.75" thickBot="1" x14ac:dyDescent="0.3">
      <c r="B11" s="7">
        <v>2</v>
      </c>
      <c r="C11" s="6" t="s">
        <v>992</v>
      </c>
      <c r="D11" s="164">
        <v>0</v>
      </c>
      <c r="E11" s="164">
        <v>0</v>
      </c>
      <c r="F11" s="164">
        <v>0</v>
      </c>
      <c r="G11" s="164">
        <v>0</v>
      </c>
      <c r="H11" s="164">
        <v>0</v>
      </c>
      <c r="I11" s="164">
        <v>0</v>
      </c>
      <c r="J11" s="164">
        <v>0</v>
      </c>
      <c r="K11" s="164">
        <v>0</v>
      </c>
      <c r="L11" s="164">
        <v>0</v>
      </c>
      <c r="M11" s="164">
        <v>0</v>
      </c>
      <c r="N11" s="164">
        <v>0</v>
      </c>
      <c r="O11" s="166">
        <v>0</v>
      </c>
    </row>
    <row r="12" spans="1:19" ht="15.75" thickBot="1" x14ac:dyDescent="0.3">
      <c r="B12" s="7">
        <v>3</v>
      </c>
      <c r="C12" s="6" t="s">
        <v>316</v>
      </c>
      <c r="D12" s="164">
        <v>0</v>
      </c>
      <c r="E12" s="164">
        <v>0</v>
      </c>
      <c r="F12" s="164">
        <v>0</v>
      </c>
      <c r="G12" s="164">
        <v>0</v>
      </c>
      <c r="H12" s="164">
        <v>0</v>
      </c>
      <c r="I12" s="164">
        <v>0</v>
      </c>
      <c r="J12" s="164">
        <v>0</v>
      </c>
      <c r="K12" s="164">
        <v>0</v>
      </c>
      <c r="L12" s="164">
        <v>0</v>
      </c>
      <c r="M12" s="164">
        <v>0</v>
      </c>
      <c r="N12" s="164">
        <v>0</v>
      </c>
      <c r="O12" s="166">
        <v>0</v>
      </c>
    </row>
    <row r="13" spans="1:19" ht="15.75" thickBot="1" x14ac:dyDescent="0.3">
      <c r="B13" s="7">
        <v>4</v>
      </c>
      <c r="C13" s="6" t="s">
        <v>317</v>
      </c>
      <c r="D13" s="164">
        <v>0</v>
      </c>
      <c r="E13" s="164">
        <v>0</v>
      </c>
      <c r="F13" s="164">
        <v>0</v>
      </c>
      <c r="G13" s="164">
        <v>0</v>
      </c>
      <c r="H13" s="164">
        <v>0</v>
      </c>
      <c r="I13" s="164">
        <v>0</v>
      </c>
      <c r="J13" s="164">
        <v>0</v>
      </c>
      <c r="K13" s="164">
        <v>0</v>
      </c>
      <c r="L13" s="164">
        <v>0</v>
      </c>
      <c r="M13" s="164">
        <v>0</v>
      </c>
      <c r="N13" s="164">
        <v>0</v>
      </c>
      <c r="O13" s="166">
        <v>0</v>
      </c>
    </row>
    <row r="14" spans="1:19" ht="15.75" thickBot="1" x14ac:dyDescent="0.3">
      <c r="B14" s="7">
        <v>5</v>
      </c>
      <c r="C14" s="6" t="s">
        <v>318</v>
      </c>
      <c r="D14" s="164">
        <v>0</v>
      </c>
      <c r="E14" s="164">
        <v>0</v>
      </c>
      <c r="F14" s="164">
        <v>0</v>
      </c>
      <c r="G14" s="164">
        <v>0</v>
      </c>
      <c r="H14" s="164">
        <v>0</v>
      </c>
      <c r="I14" s="164">
        <v>0</v>
      </c>
      <c r="J14" s="164">
        <v>0</v>
      </c>
      <c r="K14" s="164">
        <v>0</v>
      </c>
      <c r="L14" s="164">
        <v>0</v>
      </c>
      <c r="M14" s="164">
        <v>0</v>
      </c>
      <c r="N14" s="164">
        <v>0</v>
      </c>
      <c r="O14" s="166">
        <v>0</v>
      </c>
    </row>
    <row r="15" spans="1:19" ht="15.75" thickBot="1" x14ac:dyDescent="0.3">
      <c r="B15" s="7">
        <v>6</v>
      </c>
      <c r="C15" s="6" t="s">
        <v>319</v>
      </c>
      <c r="D15" s="164">
        <v>0</v>
      </c>
      <c r="E15" s="164">
        <v>1410510.1546175799</v>
      </c>
      <c r="F15" s="164">
        <v>0</v>
      </c>
      <c r="G15" s="164">
        <v>0</v>
      </c>
      <c r="H15" s="164">
        <v>2762.7999736000002</v>
      </c>
      <c r="I15" s="164">
        <v>82117.708745719996</v>
      </c>
      <c r="J15" s="164">
        <v>0</v>
      </c>
      <c r="K15" s="164">
        <v>0</v>
      </c>
      <c r="L15" s="164">
        <v>0</v>
      </c>
      <c r="M15" s="164">
        <v>0</v>
      </c>
      <c r="N15" s="164">
        <v>0</v>
      </c>
      <c r="O15" s="166">
        <v>1495390.6633369001</v>
      </c>
    </row>
    <row r="16" spans="1:19" ht="15.75" thickBot="1" x14ac:dyDescent="0.3">
      <c r="B16" s="7">
        <v>7</v>
      </c>
      <c r="C16" s="6" t="s">
        <v>320</v>
      </c>
      <c r="D16" s="164">
        <v>0</v>
      </c>
      <c r="E16" s="164">
        <v>0</v>
      </c>
      <c r="F16" s="164">
        <v>0</v>
      </c>
      <c r="G16" s="164">
        <v>0</v>
      </c>
      <c r="H16" s="164">
        <v>0</v>
      </c>
      <c r="I16" s="164">
        <v>0</v>
      </c>
      <c r="J16" s="164">
        <v>0</v>
      </c>
      <c r="K16" s="164">
        <v>0</v>
      </c>
      <c r="L16" s="164">
        <v>116.84284511999999</v>
      </c>
      <c r="M16" s="164">
        <v>0</v>
      </c>
      <c r="N16" s="164">
        <v>0</v>
      </c>
      <c r="O16" s="166">
        <v>116.84284511999999</v>
      </c>
    </row>
    <row r="17" spans="2:15" ht="15.75" thickBot="1" x14ac:dyDescent="0.3">
      <c r="B17" s="7">
        <v>8</v>
      </c>
      <c r="C17" s="6" t="s">
        <v>335</v>
      </c>
      <c r="D17" s="164">
        <v>0</v>
      </c>
      <c r="E17" s="164">
        <v>0</v>
      </c>
      <c r="F17" s="164">
        <v>0</v>
      </c>
      <c r="G17" s="164">
        <v>0</v>
      </c>
      <c r="H17" s="164">
        <v>0</v>
      </c>
      <c r="I17" s="164">
        <v>0</v>
      </c>
      <c r="J17" s="164">
        <v>0</v>
      </c>
      <c r="K17" s="164">
        <v>105.13143674999999</v>
      </c>
      <c r="L17" s="164">
        <v>0</v>
      </c>
      <c r="M17" s="164">
        <v>0</v>
      </c>
      <c r="N17" s="164">
        <v>0</v>
      </c>
      <c r="O17" s="166">
        <v>105.13143674999999</v>
      </c>
    </row>
    <row r="18" spans="2:15" ht="27.75" thickBot="1" x14ac:dyDescent="0.3">
      <c r="B18" s="7">
        <v>9</v>
      </c>
      <c r="C18" s="6" t="s">
        <v>326</v>
      </c>
      <c r="D18" s="164">
        <v>0</v>
      </c>
      <c r="E18" s="164">
        <v>0</v>
      </c>
      <c r="F18" s="164">
        <v>0</v>
      </c>
      <c r="G18" s="164">
        <v>0</v>
      </c>
      <c r="H18" s="164">
        <v>0</v>
      </c>
      <c r="I18" s="164">
        <v>0</v>
      </c>
      <c r="J18" s="164">
        <v>0</v>
      </c>
      <c r="K18" s="164">
        <v>0</v>
      </c>
      <c r="L18" s="164">
        <v>0</v>
      </c>
      <c r="M18" s="164">
        <v>0</v>
      </c>
      <c r="N18" s="164">
        <v>0</v>
      </c>
      <c r="O18" s="166">
        <v>0</v>
      </c>
    </row>
    <row r="19" spans="2:15" ht="16.5" thickBot="1" x14ac:dyDescent="0.3">
      <c r="B19" s="179">
        <v>10</v>
      </c>
      <c r="C19" s="95" t="s">
        <v>993</v>
      </c>
      <c r="D19" s="203">
        <v>0</v>
      </c>
      <c r="E19" s="203">
        <v>2270.6180629099999</v>
      </c>
      <c r="F19" s="203">
        <v>0</v>
      </c>
      <c r="G19" s="203">
        <v>0</v>
      </c>
      <c r="H19" s="203">
        <v>0</v>
      </c>
      <c r="I19" s="203">
        <v>0</v>
      </c>
      <c r="J19" s="203">
        <v>0</v>
      </c>
      <c r="K19" s="203">
        <v>0</v>
      </c>
      <c r="L19" s="203">
        <v>4735.6345404499998</v>
      </c>
      <c r="M19" s="203">
        <v>1.28498801</v>
      </c>
      <c r="N19" s="203">
        <v>0</v>
      </c>
      <c r="O19" s="206">
        <v>7007.53759137</v>
      </c>
    </row>
    <row r="20" spans="2:15" ht="15.75" thickBot="1" x14ac:dyDescent="0.3">
      <c r="B20" s="249">
        <v>11</v>
      </c>
      <c r="C20" s="143" t="s">
        <v>994</v>
      </c>
      <c r="D20" s="184">
        <v>0</v>
      </c>
      <c r="E20" s="184">
        <v>1412780.7726804898</v>
      </c>
      <c r="F20" s="184">
        <v>0</v>
      </c>
      <c r="G20" s="184">
        <v>0</v>
      </c>
      <c r="H20" s="184">
        <v>2762.7999736000002</v>
      </c>
      <c r="I20" s="184">
        <v>82117.708745719996</v>
      </c>
      <c r="J20" s="184">
        <v>0</v>
      </c>
      <c r="K20" s="184">
        <v>105.13143674999999</v>
      </c>
      <c r="L20" s="184">
        <v>4852.4773855699996</v>
      </c>
      <c r="M20" s="184">
        <v>1.28498801</v>
      </c>
      <c r="N20" s="184">
        <v>0</v>
      </c>
      <c r="O20" s="184">
        <v>1502620.1752101402</v>
      </c>
    </row>
    <row r="21" spans="2:15" x14ac:dyDescent="0.25">
      <c r="B21" s="363"/>
      <c r="C21" s="683" t="s">
        <v>1544</v>
      </c>
      <c r="D21" s="683"/>
      <c r="E21" s="683"/>
      <c r="F21" s="139"/>
      <c r="G21" s="139"/>
      <c r="H21" s="139"/>
      <c r="I21" s="139"/>
      <c r="J21" s="139"/>
      <c r="K21" s="139"/>
      <c r="L21" s="139"/>
      <c r="M21" s="139"/>
      <c r="N21" s="139"/>
      <c r="O21" s="139"/>
    </row>
  </sheetData>
  <sheetProtection algorithmName="SHA-512" hashValue="4THKyKC5KIlYRXcefXpwluAXnkPmLPBV35zg5FLVwKeKt9rTzMoZKogtGm4VqyPeRozEjyOC91NMkxQzOei0vQ==" saltValue="SYDWBhhBCIYrUAhoKkcSHQ==" spinCount="100000" sheet="1" objects="1" scenarios="1"/>
  <mergeCells count="3">
    <mergeCell ref="C8:C9"/>
    <mergeCell ref="D8:N8"/>
    <mergeCell ref="C21:E21"/>
  </mergeCells>
  <hyperlinks>
    <hyperlink ref="A1" location="INDICE!A1" display="&lt;&lt;Volver al índice" xr:uid="{A56EAD10-E5D1-4105-8DEC-3251B96583E6}"/>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AEF7C-21C5-4508-97A9-CB4FC35DC8DF}">
  <dimension ref="A1:S19"/>
  <sheetViews>
    <sheetView showGridLines="0" workbookViewId="0"/>
  </sheetViews>
  <sheetFormatPr baseColWidth="10" defaultRowHeight="15" x14ac:dyDescent="0.25"/>
  <cols>
    <col min="1" max="1" width="16.7109375" bestFit="1" customWidth="1"/>
    <col min="2" max="2" width="6.7109375" customWidth="1"/>
    <col min="3" max="3" width="20.140625" customWidth="1"/>
    <col min="8" max="8" width="2.42578125" customWidth="1"/>
  </cols>
  <sheetData>
    <row r="1" spans="1:19" x14ac:dyDescent="0.25">
      <c r="A1" s="3" t="s">
        <v>25</v>
      </c>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1300</v>
      </c>
      <c r="C4" s="43"/>
    </row>
    <row r="5" spans="1:19" s="1" customFormat="1" ht="6" customHeight="1" x14ac:dyDescent="0.25"/>
    <row r="6" spans="1:19" x14ac:dyDescent="0.25">
      <c r="C6" s="23"/>
    </row>
    <row r="7" spans="1:19" x14ac:dyDescent="0.25">
      <c r="C7" s="23"/>
      <c r="D7" s="278" t="s">
        <v>1199</v>
      </c>
      <c r="E7" s="278" t="s">
        <v>1225</v>
      </c>
      <c r="F7" s="278" t="s">
        <v>1200</v>
      </c>
      <c r="G7" s="278" t="s">
        <v>1226</v>
      </c>
      <c r="H7" s="278"/>
      <c r="I7" s="278" t="s">
        <v>1201</v>
      </c>
      <c r="J7" s="278" t="s">
        <v>1227</v>
      </c>
      <c r="K7" s="278" t="s">
        <v>1228</v>
      </c>
      <c r="L7" s="278" t="s">
        <v>1241</v>
      </c>
    </row>
    <row r="8" spans="1:19" ht="32.25" customHeight="1" thickBot="1" x14ac:dyDescent="0.3">
      <c r="C8" s="136" t="s">
        <v>26</v>
      </c>
      <c r="D8" s="684" t="s">
        <v>995</v>
      </c>
      <c r="E8" s="684"/>
      <c r="F8" s="684"/>
      <c r="G8" s="684"/>
      <c r="H8" s="138"/>
      <c r="I8" s="684" t="s">
        <v>996</v>
      </c>
      <c r="J8" s="684"/>
      <c r="K8" s="684"/>
      <c r="L8" s="684"/>
    </row>
    <row r="9" spans="1:19" ht="33" customHeight="1" x14ac:dyDescent="0.25">
      <c r="C9" s="637" t="s">
        <v>997</v>
      </c>
      <c r="D9" s="685" t="s">
        <v>998</v>
      </c>
      <c r="E9" s="685"/>
      <c r="F9" s="685" t="s">
        <v>999</v>
      </c>
      <c r="G9" s="685"/>
      <c r="H9" s="138"/>
      <c r="I9" s="685" t="s">
        <v>998</v>
      </c>
      <c r="J9" s="685"/>
      <c r="K9" s="685" t="s">
        <v>999</v>
      </c>
      <c r="L9" s="685"/>
    </row>
    <row r="10" spans="1:19" ht="15.75" thickBot="1" x14ac:dyDescent="0.3">
      <c r="B10" s="364"/>
      <c r="C10" s="684"/>
      <c r="D10" s="146" t="s">
        <v>1000</v>
      </c>
      <c r="E10" s="146" t="s">
        <v>1001</v>
      </c>
      <c r="F10" s="146" t="s">
        <v>1000</v>
      </c>
      <c r="G10" s="146" t="s">
        <v>1001</v>
      </c>
      <c r="H10" s="146"/>
      <c r="I10" s="146" t="s">
        <v>1000</v>
      </c>
      <c r="J10" s="146" t="s">
        <v>1001</v>
      </c>
      <c r="K10" s="146" t="s">
        <v>1000</v>
      </c>
      <c r="L10" s="146" t="s">
        <v>1001</v>
      </c>
    </row>
    <row r="11" spans="1:19" ht="15.75" thickBot="1" x14ac:dyDescent="0.3">
      <c r="B11" s="35">
        <v>1</v>
      </c>
      <c r="C11" s="8" t="s">
        <v>1002</v>
      </c>
      <c r="D11" s="164">
        <v>0</v>
      </c>
      <c r="E11" s="164">
        <v>3293377.56917</v>
      </c>
      <c r="F11" s="164">
        <v>0</v>
      </c>
      <c r="G11" s="164">
        <v>319382.93456999998</v>
      </c>
      <c r="H11" s="164"/>
      <c r="I11" s="164">
        <v>0</v>
      </c>
      <c r="J11" s="164">
        <v>0</v>
      </c>
      <c r="K11" s="164">
        <v>0</v>
      </c>
      <c r="L11" s="164">
        <v>0</v>
      </c>
    </row>
    <row r="12" spans="1:19" ht="15.75" thickBot="1" x14ac:dyDescent="0.3">
      <c r="B12" s="35">
        <v>2</v>
      </c>
      <c r="C12" s="8" t="s">
        <v>1003</v>
      </c>
      <c r="D12" s="164">
        <v>0</v>
      </c>
      <c r="E12" s="164">
        <v>0</v>
      </c>
      <c r="F12" s="164">
        <v>0</v>
      </c>
      <c r="G12" s="164">
        <v>0</v>
      </c>
      <c r="H12" s="164"/>
      <c r="I12" s="164">
        <v>0</v>
      </c>
      <c r="J12" s="164">
        <v>0</v>
      </c>
      <c r="K12" s="164">
        <v>0</v>
      </c>
      <c r="L12" s="164">
        <v>0</v>
      </c>
    </row>
    <row r="13" spans="1:19" ht="15.75" thickBot="1" x14ac:dyDescent="0.3">
      <c r="B13" s="35">
        <v>3</v>
      </c>
      <c r="C13" s="8" t="s">
        <v>1004</v>
      </c>
      <c r="D13" s="164">
        <v>0</v>
      </c>
      <c r="E13" s="164">
        <v>0</v>
      </c>
      <c r="F13" s="164">
        <v>0</v>
      </c>
      <c r="G13" s="164">
        <v>718624.32750000001</v>
      </c>
      <c r="H13" s="164"/>
      <c r="I13" s="164">
        <v>0</v>
      </c>
      <c r="J13" s="164">
        <v>0</v>
      </c>
      <c r="K13" s="164">
        <v>0</v>
      </c>
      <c r="L13" s="164">
        <v>0</v>
      </c>
    </row>
    <row r="14" spans="1:19" ht="15.75" thickBot="1" x14ac:dyDescent="0.3">
      <c r="B14" s="35">
        <v>4</v>
      </c>
      <c r="C14" s="8" t="s">
        <v>1005</v>
      </c>
      <c r="D14" s="164">
        <v>0</v>
      </c>
      <c r="E14" s="164">
        <v>0</v>
      </c>
      <c r="F14" s="164">
        <v>0</v>
      </c>
      <c r="G14" s="164">
        <v>0</v>
      </c>
      <c r="H14" s="164"/>
      <c r="I14" s="164">
        <v>0</v>
      </c>
      <c r="J14" s="164">
        <v>0</v>
      </c>
      <c r="K14" s="164">
        <v>0</v>
      </c>
      <c r="L14" s="164">
        <v>0</v>
      </c>
    </row>
    <row r="15" spans="1:19" ht="15.75" thickBot="1" x14ac:dyDescent="0.3">
      <c r="B15" s="35">
        <v>5</v>
      </c>
      <c r="C15" s="8" t="s">
        <v>1006</v>
      </c>
      <c r="D15" s="164">
        <v>0</v>
      </c>
      <c r="E15" s="164">
        <v>0</v>
      </c>
      <c r="F15" s="164">
        <v>0</v>
      </c>
      <c r="G15" s="164">
        <v>0</v>
      </c>
      <c r="H15" s="164"/>
      <c r="I15" s="164">
        <v>0</v>
      </c>
      <c r="J15" s="164">
        <v>0</v>
      </c>
      <c r="K15" s="164">
        <v>0</v>
      </c>
      <c r="L15" s="164">
        <v>0</v>
      </c>
    </row>
    <row r="16" spans="1:19" ht="15.75" thickBot="1" x14ac:dyDescent="0.3">
      <c r="B16" s="35">
        <v>6</v>
      </c>
      <c r="C16" s="8" t="s">
        <v>1007</v>
      </c>
      <c r="D16" s="164">
        <v>0</v>
      </c>
      <c r="E16" s="164">
        <v>0</v>
      </c>
      <c r="F16" s="164">
        <v>0</v>
      </c>
      <c r="G16" s="164">
        <v>0</v>
      </c>
      <c r="H16" s="164"/>
      <c r="I16" s="164">
        <v>0</v>
      </c>
      <c r="J16" s="164">
        <v>0</v>
      </c>
      <c r="K16" s="164">
        <v>0</v>
      </c>
      <c r="L16" s="164">
        <v>0</v>
      </c>
    </row>
    <row r="17" spans="2:12" ht="15.75" thickBot="1" x14ac:dyDescent="0.3">
      <c r="B17" s="35">
        <v>7</v>
      </c>
      <c r="C17" s="8" t="s">
        <v>910</v>
      </c>
      <c r="D17" s="164">
        <v>0</v>
      </c>
      <c r="E17" s="164">
        <v>0</v>
      </c>
      <c r="F17" s="164">
        <v>0</v>
      </c>
      <c r="G17" s="164">
        <v>0</v>
      </c>
      <c r="H17" s="164"/>
      <c r="I17" s="164">
        <v>0</v>
      </c>
      <c r="J17" s="164">
        <v>0</v>
      </c>
      <c r="K17" s="164">
        <v>0</v>
      </c>
      <c r="L17" s="164">
        <v>0</v>
      </c>
    </row>
    <row r="18" spans="2:12" ht="15.75" thickBot="1" x14ac:dyDescent="0.3">
      <c r="B18" s="125">
        <v>8</v>
      </c>
      <c r="C18" s="29" t="s">
        <v>414</v>
      </c>
      <c r="D18" s="203">
        <v>0</v>
      </c>
      <c r="E18" s="203">
        <v>0</v>
      </c>
      <c r="F18" s="203">
        <v>0</v>
      </c>
      <c r="G18" s="203">
        <v>0</v>
      </c>
      <c r="H18" s="203"/>
      <c r="I18" s="203">
        <v>0</v>
      </c>
      <c r="J18" s="203">
        <v>0</v>
      </c>
      <c r="K18" s="203">
        <v>0</v>
      </c>
      <c r="L18" s="203">
        <v>0</v>
      </c>
    </row>
    <row r="19" spans="2:12" ht="15.75" thickBot="1" x14ac:dyDescent="0.3">
      <c r="B19" s="249">
        <v>9</v>
      </c>
      <c r="C19" s="143" t="s">
        <v>127</v>
      </c>
      <c r="D19" s="184">
        <v>0</v>
      </c>
      <c r="E19" s="184">
        <v>3293377.56917</v>
      </c>
      <c r="F19" s="184">
        <v>0</v>
      </c>
      <c r="G19" s="184">
        <v>1038007.2620699999</v>
      </c>
      <c r="H19" s="184"/>
      <c r="I19" s="184">
        <v>0</v>
      </c>
      <c r="J19" s="184">
        <v>0</v>
      </c>
      <c r="K19" s="184">
        <v>0</v>
      </c>
      <c r="L19" s="184">
        <v>0</v>
      </c>
    </row>
  </sheetData>
  <sheetProtection algorithmName="SHA-512" hashValue="Ht69tUiHH9l5D2CJZLWlZxfHYEnG+ikqPnyjkE9+LppmqsRhf/Fy8GYdGg6eniGuBay70S1bV1SatRQ8IEDkfQ==" saltValue="cGWqVW1kM87kIqafhQqNKw==" spinCount="100000" sheet="1" objects="1" scenarios="1"/>
  <mergeCells count="7">
    <mergeCell ref="D8:G8"/>
    <mergeCell ref="I8:L8"/>
    <mergeCell ref="C9:C10"/>
    <mergeCell ref="D9:E9"/>
    <mergeCell ref="F9:G9"/>
    <mergeCell ref="I9:J9"/>
    <mergeCell ref="K9:L9"/>
  </mergeCells>
  <hyperlinks>
    <hyperlink ref="A1" location="INDICE!A1" display="&lt;&lt;Volver al índice" xr:uid="{E1CA18E4-0139-4EDD-A282-32D3DA4E7D73}"/>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0218-274E-4013-AFB4-8EDEE3285B4A}">
  <dimension ref="A1:S28"/>
  <sheetViews>
    <sheetView showGridLines="0" workbookViewId="0"/>
  </sheetViews>
  <sheetFormatPr baseColWidth="10" defaultRowHeight="15" x14ac:dyDescent="0.25"/>
  <cols>
    <col min="1" max="1" width="16.7109375" bestFit="1" customWidth="1"/>
    <col min="2" max="2" width="5.28515625" customWidth="1"/>
    <col min="3" max="3" width="58.140625" customWidth="1"/>
    <col min="4" max="5" width="15.7109375" customWidth="1"/>
  </cols>
  <sheetData>
    <row r="1" spans="1:19" x14ac:dyDescent="0.25">
      <c r="A1" s="3"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1301</v>
      </c>
      <c r="C4" s="43"/>
    </row>
    <row r="5" spans="1:19" s="1" customFormat="1" ht="6" customHeight="1" x14ac:dyDescent="0.25"/>
    <row r="6" spans="1:19" x14ac:dyDescent="0.25">
      <c r="B6" s="23"/>
      <c r="C6" s="23"/>
    </row>
    <row r="7" spans="1:19" x14ac:dyDescent="0.25">
      <c r="B7" s="23"/>
      <c r="C7" s="23"/>
      <c r="D7" s="365" t="s">
        <v>1199</v>
      </c>
      <c r="E7" s="365" t="s">
        <v>1225</v>
      </c>
    </row>
    <row r="8" spans="1:19" ht="41.25" thickBot="1" x14ac:dyDescent="0.3">
      <c r="B8" s="252"/>
      <c r="C8" s="236" t="s">
        <v>26</v>
      </c>
      <c r="D8" s="134" t="s">
        <v>1008</v>
      </c>
      <c r="E8" s="134" t="s">
        <v>473</v>
      </c>
    </row>
    <row r="9" spans="1:19" ht="15.75" thickBot="1" x14ac:dyDescent="0.3">
      <c r="B9" s="249">
        <v>1</v>
      </c>
      <c r="C9" s="143" t="s">
        <v>1009</v>
      </c>
      <c r="D9" s="366"/>
      <c r="E9" s="184">
        <v>28210.181147380001</v>
      </c>
    </row>
    <row r="10" spans="1:19" ht="27.75" thickBot="1" x14ac:dyDescent="0.3">
      <c r="B10" s="35">
        <v>2</v>
      </c>
      <c r="C10" s="8" t="s">
        <v>1010</v>
      </c>
      <c r="D10" s="166">
        <v>162356.89061124</v>
      </c>
      <c r="E10" s="166">
        <v>3247.1378122200003</v>
      </c>
    </row>
    <row r="11" spans="1:19" ht="15.75" thickBot="1" x14ac:dyDescent="0.3">
      <c r="B11" s="35">
        <v>3</v>
      </c>
      <c r="C11" s="8" t="s">
        <v>1011</v>
      </c>
      <c r="D11" s="166">
        <v>162356.89061124</v>
      </c>
      <c r="E11" s="166">
        <v>3247.1378122200003</v>
      </c>
    </row>
    <row r="12" spans="1:19" ht="15.75" thickBot="1" x14ac:dyDescent="0.3">
      <c r="B12" s="35">
        <v>4</v>
      </c>
      <c r="C12" s="8" t="s">
        <v>1012</v>
      </c>
      <c r="D12" s="166">
        <v>0</v>
      </c>
      <c r="E12" s="166">
        <v>0</v>
      </c>
    </row>
    <row r="13" spans="1:19" ht="15.75" thickBot="1" x14ac:dyDescent="0.3">
      <c r="B13" s="35">
        <v>5</v>
      </c>
      <c r="C13" s="8" t="s">
        <v>1013</v>
      </c>
      <c r="D13" s="166">
        <v>0</v>
      </c>
      <c r="E13" s="166">
        <v>0</v>
      </c>
    </row>
    <row r="14" spans="1:19" ht="27.75" thickBot="1" x14ac:dyDescent="0.3">
      <c r="B14" s="35">
        <v>6</v>
      </c>
      <c r="C14" s="8" t="s">
        <v>1014</v>
      </c>
      <c r="D14" s="166">
        <v>0</v>
      </c>
      <c r="E14" s="166">
        <v>0</v>
      </c>
    </row>
    <row r="15" spans="1:19" ht="15.75" thickBot="1" x14ac:dyDescent="0.3">
      <c r="B15" s="35">
        <v>7</v>
      </c>
      <c r="C15" s="8" t="s">
        <v>1015</v>
      </c>
      <c r="D15" s="166">
        <v>0</v>
      </c>
      <c r="E15" s="205"/>
    </row>
    <row r="16" spans="1:19" ht="15.75" thickBot="1" x14ac:dyDescent="0.3">
      <c r="B16" s="35">
        <v>8</v>
      </c>
      <c r="C16" s="8" t="s">
        <v>1016</v>
      </c>
      <c r="D16" s="166">
        <v>1248152.1667579999</v>
      </c>
      <c r="E16" s="166">
        <v>24963.043335159997</v>
      </c>
    </row>
    <row r="17" spans="2:5" ht="15.75" thickBot="1" x14ac:dyDescent="0.3">
      <c r="B17" s="35">
        <v>9</v>
      </c>
      <c r="C17" s="8" t="s">
        <v>1017</v>
      </c>
      <c r="D17" s="166">
        <v>0</v>
      </c>
      <c r="E17" s="166">
        <v>0</v>
      </c>
    </row>
    <row r="18" spans="2:5" ht="15.75" thickBot="1" x14ac:dyDescent="0.3">
      <c r="B18" s="125">
        <v>10</v>
      </c>
      <c r="C18" s="29" t="s">
        <v>1018</v>
      </c>
      <c r="D18" s="206">
        <v>0</v>
      </c>
      <c r="E18" s="206">
        <v>0</v>
      </c>
    </row>
    <row r="19" spans="2:5" ht="15.75" thickBot="1" x14ac:dyDescent="0.3">
      <c r="B19" s="249">
        <v>11</v>
      </c>
      <c r="C19" s="143" t="s">
        <v>1019</v>
      </c>
      <c r="D19" s="366"/>
      <c r="E19" s="184">
        <v>0</v>
      </c>
    </row>
    <row r="20" spans="2:5" ht="27.75" thickBot="1" x14ac:dyDescent="0.3">
      <c r="B20" s="35">
        <v>12</v>
      </c>
      <c r="C20" s="8" t="s">
        <v>1020</v>
      </c>
      <c r="D20" s="166">
        <v>0</v>
      </c>
      <c r="E20" s="166">
        <v>0</v>
      </c>
    </row>
    <row r="21" spans="2:5" ht="15.75" thickBot="1" x14ac:dyDescent="0.3">
      <c r="B21" s="35">
        <v>13</v>
      </c>
      <c r="C21" s="8" t="s">
        <v>1011</v>
      </c>
      <c r="D21" s="166">
        <v>0</v>
      </c>
      <c r="E21" s="166">
        <v>0</v>
      </c>
    </row>
    <row r="22" spans="2:5" ht="15.75" thickBot="1" x14ac:dyDescent="0.3">
      <c r="B22" s="35">
        <v>14</v>
      </c>
      <c r="C22" s="8" t="s">
        <v>1012</v>
      </c>
      <c r="D22" s="166">
        <v>0</v>
      </c>
      <c r="E22" s="166">
        <v>0</v>
      </c>
    </row>
    <row r="23" spans="2:5" ht="15.75" thickBot="1" x14ac:dyDescent="0.3">
      <c r="B23" s="35">
        <v>15</v>
      </c>
      <c r="C23" s="8" t="s">
        <v>1013</v>
      </c>
      <c r="D23" s="166">
        <v>0</v>
      </c>
      <c r="E23" s="166">
        <v>0</v>
      </c>
    </row>
    <row r="24" spans="2:5" ht="27.75" thickBot="1" x14ac:dyDescent="0.3">
      <c r="B24" s="35">
        <v>16</v>
      </c>
      <c r="C24" s="8" t="s">
        <v>1014</v>
      </c>
      <c r="D24" s="166">
        <v>0</v>
      </c>
      <c r="E24" s="166">
        <v>0</v>
      </c>
    </row>
    <row r="25" spans="2:5" ht="15.75" thickBot="1" x14ac:dyDescent="0.3">
      <c r="B25" s="35">
        <v>17</v>
      </c>
      <c r="C25" s="8" t="s">
        <v>1015</v>
      </c>
      <c r="D25" s="166">
        <v>0</v>
      </c>
      <c r="E25" s="205"/>
    </row>
    <row r="26" spans="2:5" ht="15.75" thickBot="1" x14ac:dyDescent="0.3">
      <c r="B26" s="35">
        <v>18</v>
      </c>
      <c r="C26" s="8" t="s">
        <v>1016</v>
      </c>
      <c r="D26" s="166">
        <v>0</v>
      </c>
      <c r="E26" s="166">
        <v>0</v>
      </c>
    </row>
    <row r="27" spans="2:5" ht="15.75" thickBot="1" x14ac:dyDescent="0.3">
      <c r="B27" s="35">
        <v>19</v>
      </c>
      <c r="C27" s="8" t="s">
        <v>1017</v>
      </c>
      <c r="D27" s="166">
        <v>0</v>
      </c>
      <c r="E27" s="166">
        <v>0</v>
      </c>
    </row>
    <row r="28" spans="2:5" ht="15.75" thickBot="1" x14ac:dyDescent="0.3">
      <c r="B28" s="60">
        <v>20</v>
      </c>
      <c r="C28" s="59" t="s">
        <v>1018</v>
      </c>
      <c r="D28" s="333">
        <v>0</v>
      </c>
      <c r="E28" s="333">
        <v>0</v>
      </c>
    </row>
  </sheetData>
  <sheetProtection algorithmName="SHA-512" hashValue="AOeyD1xy1AO2uoudCuvBa4+0goknHxVtixdQv2q7jrpbbOW6r3c+FOp9EV3CJDWusdfKuAEmsr6aSwgv/51/BQ==" saltValue="5DovCTdGjJUbq04S5K1HDw==" spinCount="100000" sheet="1" objects="1" scenarios="1"/>
  <hyperlinks>
    <hyperlink ref="A1" location="INDICE!A1" display="&lt;&lt;Volver al índice" xr:uid="{3B6E047C-836F-4401-BCC0-5D85D359A214}"/>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290E-C198-4D08-80C3-1967AA19B15D}">
  <dimension ref="A1:S15"/>
  <sheetViews>
    <sheetView showGridLines="0" workbookViewId="0"/>
  </sheetViews>
  <sheetFormatPr baseColWidth="10" defaultRowHeight="15" x14ac:dyDescent="0.25"/>
  <cols>
    <col min="1" max="1" width="16.7109375" bestFit="1" customWidth="1"/>
    <col min="2" max="2" width="6.42578125" customWidth="1"/>
    <col min="3" max="3" width="57" customWidth="1"/>
    <col min="4" max="5" width="15.7109375" customWidth="1"/>
  </cols>
  <sheetData>
    <row r="1" spans="1:19" x14ac:dyDescent="0.25">
      <c r="A1" s="3"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1303</v>
      </c>
      <c r="C4" s="43"/>
    </row>
    <row r="5" spans="1:19" s="1" customFormat="1" ht="6" customHeight="1" x14ac:dyDescent="0.25"/>
    <row r="6" spans="1:19" x14ac:dyDescent="0.25">
      <c r="B6" s="23"/>
      <c r="C6" s="23"/>
    </row>
    <row r="7" spans="1:19" x14ac:dyDescent="0.25">
      <c r="B7" s="23"/>
      <c r="C7" s="23"/>
      <c r="D7" s="278" t="s">
        <v>1199</v>
      </c>
      <c r="E7" s="278" t="s">
        <v>1225</v>
      </c>
    </row>
    <row r="8" spans="1:19" ht="49.5" customHeight="1" x14ac:dyDescent="0.25">
      <c r="B8" s="251"/>
      <c r="C8" s="645" t="s">
        <v>26</v>
      </c>
      <c r="D8" s="637" t="s">
        <v>472</v>
      </c>
      <c r="E8" s="637" t="s">
        <v>473</v>
      </c>
      <c r="F8" s="26"/>
      <c r="G8" s="138"/>
    </row>
    <row r="9" spans="1:19" ht="15.75" thickBot="1" x14ac:dyDescent="0.3">
      <c r="B9" s="328"/>
      <c r="C9" s="646"/>
      <c r="D9" s="638"/>
      <c r="E9" s="638"/>
      <c r="F9" s="139"/>
      <c r="G9" s="138"/>
    </row>
    <row r="10" spans="1:19" ht="15.75" thickBot="1" x14ac:dyDescent="0.3">
      <c r="B10" s="35">
        <v>1</v>
      </c>
      <c r="C10" s="8" t="s">
        <v>1021</v>
      </c>
      <c r="D10" s="164">
        <v>0</v>
      </c>
      <c r="E10" s="164">
        <v>0</v>
      </c>
      <c r="F10" s="138"/>
      <c r="G10" s="138"/>
    </row>
    <row r="11" spans="1:19" ht="15.75" thickBot="1" x14ac:dyDescent="0.3">
      <c r="B11" s="35">
        <v>2</v>
      </c>
      <c r="C11" s="8" t="s">
        <v>1022</v>
      </c>
      <c r="D11" s="205"/>
      <c r="E11" s="164">
        <v>0</v>
      </c>
      <c r="F11" s="138"/>
      <c r="G11" s="138"/>
    </row>
    <row r="12" spans="1:19" ht="15.75" thickBot="1" x14ac:dyDescent="0.3">
      <c r="B12" s="35">
        <v>3</v>
      </c>
      <c r="C12" s="8" t="s">
        <v>1023</v>
      </c>
      <c r="D12" s="205"/>
      <c r="E12" s="164">
        <v>0</v>
      </c>
      <c r="F12" s="138"/>
      <c r="G12" s="138"/>
    </row>
    <row r="13" spans="1:19" ht="15.75" thickBot="1" x14ac:dyDescent="0.3">
      <c r="B13" s="35">
        <v>4</v>
      </c>
      <c r="C13" s="8" t="s">
        <v>1024</v>
      </c>
      <c r="D13" s="164">
        <v>89617.42825261</v>
      </c>
      <c r="E13" s="164">
        <v>287543.19368949998</v>
      </c>
      <c r="F13" s="138"/>
      <c r="G13" s="138"/>
    </row>
    <row r="14" spans="1:19" ht="15.75" thickBot="1" x14ac:dyDescent="0.3">
      <c r="B14" s="15" t="s">
        <v>1302</v>
      </c>
      <c r="C14" s="16" t="s">
        <v>1025</v>
      </c>
      <c r="D14" s="185">
        <v>0</v>
      </c>
      <c r="E14" s="185">
        <v>0</v>
      </c>
      <c r="F14" s="138"/>
      <c r="G14" s="138"/>
    </row>
    <row r="15" spans="1:19" ht="15.75" thickBot="1" x14ac:dyDescent="0.3">
      <c r="B15" s="263">
        <v>5</v>
      </c>
      <c r="C15" s="141" t="s">
        <v>1143</v>
      </c>
      <c r="D15" s="266">
        <v>89617.42825261</v>
      </c>
      <c r="E15" s="266">
        <v>287543.19368949998</v>
      </c>
      <c r="F15" s="138"/>
      <c r="G15" s="138"/>
    </row>
  </sheetData>
  <sheetProtection algorithmName="SHA-512" hashValue="ImbHzhkBc9y2FwPhVad+NAf6yPNopM9W8Gpa1berpIHxTGXyeImCrbdjgo6BMQNsoJaPwSXCpt9TLGze/Xwe1g==" saltValue="oWDVLHicsAGbc9gIWZwzZw==" spinCount="100000" sheet="1" objects="1" scenarios="1"/>
  <mergeCells count="3">
    <mergeCell ref="C8:C9"/>
    <mergeCell ref="D8:D9"/>
    <mergeCell ref="E8:E9"/>
  </mergeCells>
  <hyperlinks>
    <hyperlink ref="A1" location="INDICE!A1" display="&lt;&lt;Volver al índice" xr:uid="{8714E7E4-DB5B-412C-82E2-9FFCA6B874FB}"/>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8D3C-74AE-4742-B435-E384821AD048}">
  <dimension ref="A1:R25"/>
  <sheetViews>
    <sheetView showGridLines="0" workbookViewId="0"/>
  </sheetViews>
  <sheetFormatPr baseColWidth="10" defaultRowHeight="15" x14ac:dyDescent="0.25"/>
  <cols>
    <col min="1" max="1" width="16.7109375" bestFit="1" customWidth="1"/>
    <col min="2" max="2" width="27.7109375" customWidth="1"/>
  </cols>
  <sheetData>
    <row r="1" spans="1:18" x14ac:dyDescent="0.25">
      <c r="A1" s="3" t="s">
        <v>25</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1305</v>
      </c>
    </row>
    <row r="5" spans="1:18" s="1" customFormat="1" ht="6" customHeight="1" x14ac:dyDescent="0.25"/>
    <row r="6" spans="1:18" x14ac:dyDescent="0.25">
      <c r="B6" s="23"/>
    </row>
    <row r="7" spans="1:18" ht="15.75" thickBot="1" x14ac:dyDescent="0.3">
      <c r="B7" s="637" t="s">
        <v>953</v>
      </c>
      <c r="C7" s="637" t="s">
        <v>954</v>
      </c>
      <c r="D7" s="637" t="s">
        <v>955</v>
      </c>
      <c r="E7" s="637" t="s">
        <v>956</v>
      </c>
      <c r="F7" s="637" t="s">
        <v>957</v>
      </c>
      <c r="G7" s="638" t="s">
        <v>958</v>
      </c>
      <c r="H7" s="638"/>
      <c r="I7" s="638"/>
      <c r="J7" s="638"/>
    </row>
    <row r="8" spans="1:18" ht="15.75" thickBot="1" x14ac:dyDescent="0.3">
      <c r="B8" s="638"/>
      <c r="C8" s="638"/>
      <c r="D8" s="638"/>
      <c r="E8" s="638"/>
      <c r="F8" s="638"/>
      <c r="G8" s="134" t="s">
        <v>959</v>
      </c>
      <c r="H8" s="134" t="s">
        <v>960</v>
      </c>
      <c r="I8" s="134" t="s">
        <v>961</v>
      </c>
      <c r="J8" s="134" t="s">
        <v>962</v>
      </c>
    </row>
    <row r="9" spans="1:18" ht="15.75" thickBot="1" x14ac:dyDescent="0.3">
      <c r="B9" s="128" t="s">
        <v>965</v>
      </c>
      <c r="C9" s="13">
        <v>66.83</v>
      </c>
      <c r="D9" s="129">
        <v>38044</v>
      </c>
      <c r="E9" s="13" t="s">
        <v>963</v>
      </c>
      <c r="F9" s="13" t="s">
        <v>613</v>
      </c>
      <c r="G9" s="13" t="s">
        <v>964</v>
      </c>
      <c r="H9" s="13" t="s">
        <v>966</v>
      </c>
      <c r="I9" s="11"/>
      <c r="J9" s="11"/>
    </row>
    <row r="10" spans="1:18" ht="15.75" thickBot="1" x14ac:dyDescent="0.3">
      <c r="B10" s="128" t="s">
        <v>967</v>
      </c>
      <c r="C10" s="13">
        <v>100</v>
      </c>
      <c r="D10" s="129">
        <v>38490</v>
      </c>
      <c r="E10" s="13" t="s">
        <v>968</v>
      </c>
      <c r="F10" s="13" t="s">
        <v>640</v>
      </c>
      <c r="G10" s="11"/>
      <c r="H10" s="13" t="s">
        <v>966</v>
      </c>
      <c r="I10" s="13" t="s">
        <v>966</v>
      </c>
      <c r="J10" s="11"/>
    </row>
    <row r="11" spans="1:18" ht="15.75" thickBot="1" x14ac:dyDescent="0.3">
      <c r="B11" s="128" t="s">
        <v>969</v>
      </c>
      <c r="C11" s="13">
        <v>54.06</v>
      </c>
      <c r="D11" s="129">
        <v>38674</v>
      </c>
      <c r="E11" s="13" t="s">
        <v>963</v>
      </c>
      <c r="F11" s="13" t="s">
        <v>613</v>
      </c>
      <c r="G11" s="13" t="s">
        <v>964</v>
      </c>
      <c r="H11" s="13" t="s">
        <v>966</v>
      </c>
      <c r="I11" s="11"/>
      <c r="J11" s="11"/>
    </row>
    <row r="12" spans="1:18" ht="15.75" thickBot="1" x14ac:dyDescent="0.3">
      <c r="B12" s="128" t="s">
        <v>970</v>
      </c>
      <c r="C12" s="13">
        <v>100</v>
      </c>
      <c r="D12" s="129">
        <v>38784</v>
      </c>
      <c r="E12" s="13" t="s">
        <v>968</v>
      </c>
      <c r="F12" s="13" t="s">
        <v>640</v>
      </c>
      <c r="G12" s="13" t="s">
        <v>971</v>
      </c>
      <c r="H12" s="13" t="s">
        <v>966</v>
      </c>
      <c r="I12" s="11"/>
      <c r="J12" s="11"/>
    </row>
    <row r="13" spans="1:18" ht="15.75" thickBot="1" x14ac:dyDescent="0.3">
      <c r="B13" s="128" t="s">
        <v>972</v>
      </c>
      <c r="C13" s="13">
        <v>33.5</v>
      </c>
      <c r="D13" s="129">
        <v>38863</v>
      </c>
      <c r="E13" s="13" t="s">
        <v>963</v>
      </c>
      <c r="F13" s="13" t="s">
        <v>613</v>
      </c>
      <c r="G13" s="13" t="s">
        <v>964</v>
      </c>
      <c r="H13" s="13" t="s">
        <v>966</v>
      </c>
      <c r="I13" s="11"/>
      <c r="J13" s="11"/>
    </row>
    <row r="14" spans="1:18" ht="15.75" thickBot="1" x14ac:dyDescent="0.3">
      <c r="B14" s="128" t="s">
        <v>973</v>
      </c>
      <c r="C14" s="13">
        <v>100</v>
      </c>
      <c r="D14" s="129">
        <v>38973</v>
      </c>
      <c r="E14" s="13" t="s">
        <v>968</v>
      </c>
      <c r="F14" s="13" t="s">
        <v>640</v>
      </c>
      <c r="G14" s="13" t="s">
        <v>974</v>
      </c>
      <c r="H14" s="13" t="s">
        <v>966</v>
      </c>
      <c r="I14" s="11"/>
      <c r="J14" s="11"/>
    </row>
    <row r="15" spans="1:18" ht="15.75" thickBot="1" x14ac:dyDescent="0.3">
      <c r="B15" s="128" t="s">
        <v>975</v>
      </c>
      <c r="C15" s="13">
        <v>43.61</v>
      </c>
      <c r="D15" s="129">
        <v>39169</v>
      </c>
      <c r="E15" s="13" t="s">
        <v>963</v>
      </c>
      <c r="F15" s="13" t="s">
        <v>613</v>
      </c>
      <c r="G15" s="13" t="s">
        <v>971</v>
      </c>
      <c r="H15" s="13" t="s">
        <v>966</v>
      </c>
      <c r="I15" s="11"/>
      <c r="J15" s="11"/>
    </row>
    <row r="16" spans="1:18" ht="15.75" thickBot="1" x14ac:dyDescent="0.3">
      <c r="B16" s="128" t="s">
        <v>976</v>
      </c>
      <c r="C16" s="13">
        <v>100</v>
      </c>
      <c r="D16" s="129">
        <v>39337</v>
      </c>
      <c r="E16" s="13" t="s">
        <v>968</v>
      </c>
      <c r="F16" s="13" t="s">
        <v>640</v>
      </c>
      <c r="G16" s="13" t="s">
        <v>977</v>
      </c>
      <c r="H16" s="13" t="s">
        <v>978</v>
      </c>
      <c r="I16" s="11"/>
      <c r="J16" s="13" t="s">
        <v>966</v>
      </c>
    </row>
    <row r="17" spans="2:10" ht="15.75" thickBot="1" x14ac:dyDescent="0.3">
      <c r="B17" s="128" t="s">
        <v>979</v>
      </c>
      <c r="C17" s="13">
        <v>100</v>
      </c>
      <c r="D17" s="129">
        <v>39484</v>
      </c>
      <c r="E17" s="13" t="s">
        <v>968</v>
      </c>
      <c r="F17" s="13" t="s">
        <v>640</v>
      </c>
      <c r="G17" s="13" t="s">
        <v>964</v>
      </c>
      <c r="H17" s="13" t="s">
        <v>978</v>
      </c>
      <c r="I17" s="11"/>
      <c r="J17" s="13" t="s">
        <v>966</v>
      </c>
    </row>
    <row r="18" spans="2:10" ht="15.75" thickBot="1" x14ac:dyDescent="0.3">
      <c r="B18" s="128" t="s">
        <v>980</v>
      </c>
      <c r="C18" s="13">
        <v>29.86</v>
      </c>
      <c r="D18" s="129">
        <v>39624</v>
      </c>
      <c r="E18" s="13" t="s">
        <v>963</v>
      </c>
      <c r="F18" s="13" t="s">
        <v>640</v>
      </c>
      <c r="G18" s="11"/>
      <c r="H18" s="13" t="s">
        <v>978</v>
      </c>
      <c r="I18" s="11"/>
      <c r="J18" s="13" t="s">
        <v>966</v>
      </c>
    </row>
    <row r="19" spans="2:10" ht="15.75" thickBot="1" x14ac:dyDescent="0.3">
      <c r="B19" s="128" t="s">
        <v>981</v>
      </c>
      <c r="C19" s="13">
        <v>28.82</v>
      </c>
      <c r="D19" s="129">
        <v>39869</v>
      </c>
      <c r="E19" s="13" t="s">
        <v>963</v>
      </c>
      <c r="F19" s="13" t="s">
        <v>640</v>
      </c>
      <c r="G19" s="11"/>
      <c r="H19" s="13" t="s">
        <v>978</v>
      </c>
      <c r="I19" s="11"/>
      <c r="J19" s="13" t="s">
        <v>982</v>
      </c>
    </row>
    <row r="20" spans="2:10" ht="15.75" thickBot="1" x14ac:dyDescent="0.3">
      <c r="B20" s="128" t="s">
        <v>983</v>
      </c>
      <c r="C20" s="13">
        <v>29.51</v>
      </c>
      <c r="D20" s="129">
        <v>40121</v>
      </c>
      <c r="E20" s="13" t="s">
        <v>963</v>
      </c>
      <c r="F20" s="13" t="s">
        <v>640</v>
      </c>
      <c r="G20" s="11"/>
      <c r="H20" s="13" t="s">
        <v>978</v>
      </c>
      <c r="I20" s="11"/>
      <c r="J20" s="13" t="s">
        <v>966</v>
      </c>
    </row>
    <row r="21" spans="2:10" ht="15.75" thickBot="1" x14ac:dyDescent="0.3">
      <c r="B21" s="128" t="s">
        <v>984</v>
      </c>
      <c r="C21" s="13">
        <v>100</v>
      </c>
      <c r="D21" s="129">
        <v>42384</v>
      </c>
      <c r="E21" s="13" t="s">
        <v>968</v>
      </c>
      <c r="F21" s="13" t="s">
        <v>640</v>
      </c>
      <c r="G21" s="13" t="s">
        <v>985</v>
      </c>
      <c r="H21" s="11"/>
      <c r="I21" s="11"/>
      <c r="J21" s="13" t="s">
        <v>966</v>
      </c>
    </row>
    <row r="22" spans="2:10" ht="15.75" thickBot="1" x14ac:dyDescent="0.3">
      <c r="B22" s="128" t="s">
        <v>986</v>
      </c>
      <c r="C22" s="13">
        <v>100</v>
      </c>
      <c r="D22" s="129">
        <v>43804</v>
      </c>
      <c r="E22" s="13" t="s">
        <v>968</v>
      </c>
      <c r="F22" s="13" t="s">
        <v>640</v>
      </c>
      <c r="G22" s="11"/>
      <c r="H22" s="13" t="s">
        <v>966</v>
      </c>
      <c r="I22" s="11"/>
      <c r="J22" s="13" t="s">
        <v>966</v>
      </c>
    </row>
    <row r="23" spans="2:10" ht="15.75" thickBot="1" x14ac:dyDescent="0.3">
      <c r="B23" s="6" t="s">
        <v>987</v>
      </c>
      <c r="C23" s="13">
        <v>100</v>
      </c>
      <c r="D23" s="129">
        <v>43448</v>
      </c>
      <c r="E23" s="13" t="s">
        <v>968</v>
      </c>
      <c r="F23" s="13" t="s">
        <v>613</v>
      </c>
      <c r="G23" s="11"/>
      <c r="H23" s="13" t="s">
        <v>966</v>
      </c>
      <c r="I23" s="11"/>
      <c r="J23" s="13" t="s">
        <v>988</v>
      </c>
    </row>
    <row r="24" spans="2:10" ht="15.75" thickBot="1" x14ac:dyDescent="0.3">
      <c r="B24" s="6" t="s">
        <v>989</v>
      </c>
      <c r="C24" s="13">
        <v>100</v>
      </c>
      <c r="D24" s="228">
        <v>44292</v>
      </c>
      <c r="E24" s="13" t="s">
        <v>968</v>
      </c>
      <c r="F24" s="13" t="s">
        <v>640</v>
      </c>
      <c r="G24" s="11"/>
      <c r="H24" s="11"/>
      <c r="I24" s="13" t="s">
        <v>966</v>
      </c>
      <c r="J24" s="13" t="s">
        <v>966</v>
      </c>
    </row>
    <row r="25" spans="2:10" ht="15.75" thickBot="1" x14ac:dyDescent="0.3">
      <c r="B25" s="49" t="s">
        <v>1304</v>
      </c>
      <c r="C25" s="273">
        <v>100</v>
      </c>
      <c r="D25" s="130">
        <v>44636</v>
      </c>
      <c r="E25" s="273" t="s">
        <v>968</v>
      </c>
      <c r="F25" s="273" t="s">
        <v>640</v>
      </c>
      <c r="G25" s="272"/>
      <c r="H25" s="272"/>
      <c r="I25" s="273" t="s">
        <v>978</v>
      </c>
      <c r="J25" s="273" t="s">
        <v>966</v>
      </c>
    </row>
  </sheetData>
  <sheetProtection algorithmName="SHA-512" hashValue="FPLGMhcj+hToxpVztjqyz1YoXkuyVMnLUJycddNkLpWzkhQFctviCo2y4ekS1xtnmq1g0gQGI1nF6mdvTbbLLA==" saltValue="zUr7HICDUxpJocLpNHfLEQ==" spinCount="100000" sheet="1" objects="1" scenarios="1"/>
  <mergeCells count="6">
    <mergeCell ref="G7:J7"/>
    <mergeCell ref="B7:B8"/>
    <mergeCell ref="C7:C8"/>
    <mergeCell ref="D7:D8"/>
    <mergeCell ref="E7:E8"/>
    <mergeCell ref="F7:F8"/>
  </mergeCells>
  <hyperlinks>
    <hyperlink ref="A1" location="INDICE!A1" display="&lt;&lt;Volver al índice" xr:uid="{6452A0D4-50D5-4718-9E99-6C0BE2AEDEAF}"/>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CDCC-CD75-4A09-920A-DE554238C373}">
  <dimension ref="A1:W23"/>
  <sheetViews>
    <sheetView showGridLines="0" workbookViewId="0"/>
  </sheetViews>
  <sheetFormatPr baseColWidth="10" defaultRowHeight="15" x14ac:dyDescent="0.25"/>
  <cols>
    <col min="1" max="1" width="16.7109375" bestFit="1" customWidth="1"/>
    <col min="2" max="2" width="6.5703125" customWidth="1"/>
    <col min="3" max="3" width="32.28515625" customWidth="1"/>
    <col min="6" max="6" width="2.28515625" customWidth="1"/>
    <col min="9" max="9" width="2.28515625" customWidth="1"/>
    <col min="10" max="11" width="11.42578125" customWidth="1"/>
    <col min="12" max="12" width="2.28515625" customWidth="1"/>
    <col min="14" max="14" width="2.28515625" customWidth="1"/>
    <col min="19" max="19" width="2.28515625" customWidth="1"/>
  </cols>
  <sheetData>
    <row r="1" spans="1:23" x14ac:dyDescent="0.25">
      <c r="A1" s="3" t="s">
        <v>25</v>
      </c>
      <c r="B1" s="3"/>
      <c r="C1" s="2"/>
      <c r="D1" s="2"/>
      <c r="E1" s="2"/>
      <c r="F1" s="2"/>
      <c r="G1" s="2"/>
      <c r="H1" s="2"/>
      <c r="I1" s="2"/>
      <c r="J1" s="2"/>
      <c r="K1" s="2"/>
      <c r="L1" s="2"/>
      <c r="M1" s="2"/>
      <c r="N1" s="2"/>
      <c r="O1" s="2"/>
      <c r="P1" s="2"/>
      <c r="Q1" s="2"/>
      <c r="R1" s="2"/>
      <c r="S1" s="2"/>
    </row>
    <row r="2" spans="1:23" x14ac:dyDescent="0.25">
      <c r="A2" s="2"/>
      <c r="B2" s="2"/>
      <c r="C2" s="2"/>
      <c r="D2" s="2"/>
      <c r="E2" s="2"/>
      <c r="F2" s="2"/>
      <c r="G2" s="2"/>
      <c r="H2" s="2"/>
      <c r="I2" s="2"/>
      <c r="J2" s="2"/>
      <c r="K2" s="2"/>
      <c r="L2" s="2"/>
      <c r="M2" s="2"/>
      <c r="N2" s="2"/>
      <c r="O2" s="2"/>
      <c r="P2" s="2"/>
      <c r="Q2" s="2"/>
      <c r="R2" s="2"/>
      <c r="S2" s="2"/>
    </row>
    <row r="3" spans="1:23" s="1" customFormat="1" ht="6" customHeight="1" x14ac:dyDescent="0.25"/>
    <row r="4" spans="1:23" s="1" customFormat="1" ht="18" x14ac:dyDescent="0.25">
      <c r="B4" s="43" t="s">
        <v>1306</v>
      </c>
      <c r="C4" s="43"/>
    </row>
    <row r="5" spans="1:23" s="1" customFormat="1" ht="6" customHeight="1" x14ac:dyDescent="0.25"/>
    <row r="6" spans="1:23" x14ac:dyDescent="0.25">
      <c r="C6" s="23"/>
    </row>
    <row r="7" spans="1:23" x14ac:dyDescent="0.25">
      <c r="C7" s="23"/>
      <c r="D7" s="278" t="s">
        <v>1199</v>
      </c>
      <c r="E7" s="278" t="s">
        <v>1225</v>
      </c>
      <c r="F7" s="278"/>
      <c r="G7" s="278" t="s">
        <v>1200</v>
      </c>
      <c r="H7" s="278" t="s">
        <v>1226</v>
      </c>
      <c r="I7" s="278"/>
      <c r="J7" s="278" t="s">
        <v>1201</v>
      </c>
      <c r="K7" s="278" t="s">
        <v>1227</v>
      </c>
      <c r="L7" s="278"/>
      <c r="M7" s="278" t="s">
        <v>1228</v>
      </c>
      <c r="N7" s="278"/>
      <c r="O7" s="278" t="s">
        <v>1241</v>
      </c>
      <c r="P7" s="278" t="s">
        <v>1242</v>
      </c>
      <c r="Q7" s="278" t="s">
        <v>1243</v>
      </c>
      <c r="R7" s="278" t="s">
        <v>1244</v>
      </c>
      <c r="S7" s="278"/>
      <c r="T7" s="278" t="s">
        <v>1245</v>
      </c>
      <c r="U7" s="278" t="s">
        <v>1246</v>
      </c>
      <c r="V7" s="278" t="s">
        <v>1262</v>
      </c>
      <c r="W7" s="278" t="s">
        <v>1263</v>
      </c>
    </row>
    <row r="8" spans="1:23" ht="15.75" thickBot="1" x14ac:dyDescent="0.3">
      <c r="C8" s="138"/>
      <c r="D8" s="638" t="s">
        <v>1149</v>
      </c>
      <c r="E8" s="638"/>
      <c r="F8" s="638"/>
      <c r="G8" s="638"/>
      <c r="H8" s="638"/>
      <c r="I8" s="638"/>
      <c r="J8" s="638"/>
      <c r="K8" s="638"/>
      <c r="L8" s="638"/>
      <c r="M8" s="638"/>
      <c r="N8" s="142"/>
      <c r="O8" s="638" t="s">
        <v>1150</v>
      </c>
      <c r="P8" s="638"/>
      <c r="Q8" s="638"/>
      <c r="R8" s="638"/>
      <c r="S8" s="142"/>
      <c r="T8" s="638" t="s">
        <v>1151</v>
      </c>
      <c r="U8" s="638"/>
      <c r="V8" s="638"/>
      <c r="W8" s="638"/>
    </row>
    <row r="9" spans="1:23" ht="15.75" thickBot="1" x14ac:dyDescent="0.3">
      <c r="C9" s="138"/>
      <c r="D9" s="667" t="s">
        <v>1026</v>
      </c>
      <c r="E9" s="667"/>
      <c r="F9" s="667"/>
      <c r="G9" s="667"/>
      <c r="H9" s="667"/>
      <c r="I9" s="133"/>
      <c r="J9" s="667" t="s">
        <v>1027</v>
      </c>
      <c r="K9" s="667"/>
      <c r="L9" s="133"/>
      <c r="M9" s="134" t="s">
        <v>1028</v>
      </c>
      <c r="N9" s="142"/>
      <c r="O9" s="667" t="s">
        <v>1026</v>
      </c>
      <c r="P9" s="667"/>
      <c r="Q9" s="664" t="s">
        <v>1027</v>
      </c>
      <c r="R9" s="134" t="s">
        <v>1028</v>
      </c>
      <c r="S9" s="142"/>
      <c r="T9" s="667" t="s">
        <v>1026</v>
      </c>
      <c r="U9" s="667"/>
      <c r="V9" s="664" t="s">
        <v>1027</v>
      </c>
      <c r="W9" s="134" t="s">
        <v>1028</v>
      </c>
    </row>
    <row r="10" spans="1:23" ht="15.75" thickBot="1" x14ac:dyDescent="0.3">
      <c r="C10" s="138"/>
      <c r="D10" s="667" t="s">
        <v>1029</v>
      </c>
      <c r="E10" s="667"/>
      <c r="F10" s="133"/>
      <c r="G10" s="667" t="s">
        <v>1030</v>
      </c>
      <c r="H10" s="667"/>
      <c r="I10" s="142"/>
      <c r="J10" s="686"/>
      <c r="K10" s="664" t="s">
        <v>1031</v>
      </c>
      <c r="L10" s="138"/>
      <c r="M10" s="686"/>
      <c r="N10" s="138"/>
      <c r="O10" s="664" t="s">
        <v>1029</v>
      </c>
      <c r="P10" s="664" t="s">
        <v>1030</v>
      </c>
      <c r="Q10" s="637"/>
      <c r="R10" s="686"/>
      <c r="S10" s="138"/>
      <c r="T10" s="664" t="s">
        <v>1029</v>
      </c>
      <c r="U10" s="664" t="s">
        <v>1030</v>
      </c>
      <c r="V10" s="637"/>
      <c r="W10" s="686"/>
    </row>
    <row r="11" spans="1:23" ht="41.25" thickBot="1" x14ac:dyDescent="0.3">
      <c r="B11" s="251"/>
      <c r="C11" s="239" t="s">
        <v>26</v>
      </c>
      <c r="D11" s="142"/>
      <c r="E11" s="133" t="s">
        <v>1031</v>
      </c>
      <c r="F11" s="142"/>
      <c r="G11" s="142"/>
      <c r="H11" s="133" t="s">
        <v>1031</v>
      </c>
      <c r="I11" s="142"/>
      <c r="J11" s="687"/>
      <c r="K11" s="638"/>
      <c r="L11" s="138"/>
      <c r="M11" s="687"/>
      <c r="N11" s="138"/>
      <c r="O11" s="638"/>
      <c r="P11" s="638"/>
      <c r="Q11" s="638"/>
      <c r="R11" s="687"/>
      <c r="S11" s="138"/>
      <c r="T11" s="638"/>
      <c r="U11" s="638"/>
      <c r="V11" s="638"/>
      <c r="W11" s="687"/>
    </row>
    <row r="12" spans="1:23" ht="15.75" thickBot="1" x14ac:dyDescent="0.3">
      <c r="B12" s="207">
        <v>1</v>
      </c>
      <c r="C12" s="147" t="s">
        <v>942</v>
      </c>
      <c r="D12" s="367">
        <v>0</v>
      </c>
      <c r="E12" s="367">
        <v>0</v>
      </c>
      <c r="F12" s="368"/>
      <c r="G12" s="367">
        <v>2219397.2735758</v>
      </c>
      <c r="H12" s="367">
        <v>15313.623595800002</v>
      </c>
      <c r="I12" s="368"/>
      <c r="J12" s="367">
        <v>0</v>
      </c>
      <c r="K12" s="367">
        <v>0</v>
      </c>
      <c r="L12" s="368"/>
      <c r="M12" s="367">
        <v>2219397.2735758</v>
      </c>
      <c r="N12" s="368"/>
      <c r="O12" s="367">
        <v>0</v>
      </c>
      <c r="P12" s="367">
        <v>0</v>
      </c>
      <c r="Q12" s="367">
        <v>0</v>
      </c>
      <c r="R12" s="367">
        <v>0</v>
      </c>
      <c r="S12" s="368"/>
      <c r="T12" s="367">
        <v>0</v>
      </c>
      <c r="U12" s="367">
        <v>57376.811486699997</v>
      </c>
      <c r="V12" s="367">
        <v>0</v>
      </c>
      <c r="W12" s="367">
        <v>57376.811486699997</v>
      </c>
    </row>
    <row r="13" spans="1:23" ht="15.75" thickBot="1" x14ac:dyDescent="0.3">
      <c r="B13" s="35">
        <v>2</v>
      </c>
      <c r="C13" s="8" t="s">
        <v>943</v>
      </c>
      <c r="D13" s="166">
        <v>0</v>
      </c>
      <c r="E13" s="166">
        <v>0</v>
      </c>
      <c r="F13" s="369"/>
      <c r="G13" s="166">
        <v>15050.129755800001</v>
      </c>
      <c r="H13" s="166">
        <v>15050.129755800001</v>
      </c>
      <c r="I13" s="369"/>
      <c r="J13" s="166">
        <v>0</v>
      </c>
      <c r="K13" s="166">
        <v>0</v>
      </c>
      <c r="L13" s="369"/>
      <c r="M13" s="166">
        <v>15050.129755800001</v>
      </c>
      <c r="N13" s="369"/>
      <c r="O13" s="166">
        <v>0</v>
      </c>
      <c r="P13" s="166">
        <v>0</v>
      </c>
      <c r="Q13" s="166">
        <v>0</v>
      </c>
      <c r="R13" s="166">
        <v>0</v>
      </c>
      <c r="S13" s="369"/>
      <c r="T13" s="166">
        <v>0</v>
      </c>
      <c r="U13" s="166">
        <v>9376.811483200001</v>
      </c>
      <c r="V13" s="166">
        <v>0</v>
      </c>
      <c r="W13" s="166">
        <v>9376.811483200001</v>
      </c>
    </row>
    <row r="14" spans="1:23" ht="15.75" thickBot="1" x14ac:dyDescent="0.3">
      <c r="B14" s="35">
        <v>3</v>
      </c>
      <c r="C14" s="173" t="s">
        <v>1032</v>
      </c>
      <c r="D14" s="166">
        <v>0</v>
      </c>
      <c r="E14" s="166">
        <v>0</v>
      </c>
      <c r="F14" s="369"/>
      <c r="G14" s="166">
        <v>15050.129755800001</v>
      </c>
      <c r="H14" s="166">
        <v>15050.129755800001</v>
      </c>
      <c r="I14" s="369"/>
      <c r="J14" s="166">
        <v>0</v>
      </c>
      <c r="K14" s="166">
        <v>0</v>
      </c>
      <c r="L14" s="369"/>
      <c r="M14" s="166">
        <v>15050.129755800001</v>
      </c>
      <c r="N14" s="369"/>
      <c r="O14" s="166">
        <v>0</v>
      </c>
      <c r="P14" s="166">
        <v>0</v>
      </c>
      <c r="Q14" s="166">
        <v>0</v>
      </c>
      <c r="R14" s="166">
        <v>0</v>
      </c>
      <c r="S14" s="369"/>
      <c r="T14" s="166">
        <v>0</v>
      </c>
      <c r="U14" s="166">
        <v>9376.811483200001</v>
      </c>
      <c r="V14" s="166">
        <v>0</v>
      </c>
      <c r="W14" s="166">
        <v>9376.811483200001</v>
      </c>
    </row>
    <row r="15" spans="1:23" ht="15.75" thickBot="1" x14ac:dyDescent="0.3">
      <c r="B15" s="35">
        <v>4</v>
      </c>
      <c r="C15" s="173" t="s">
        <v>1033</v>
      </c>
      <c r="D15" s="166">
        <v>0</v>
      </c>
      <c r="E15" s="166">
        <v>0</v>
      </c>
      <c r="F15" s="369"/>
      <c r="G15" s="166">
        <v>0</v>
      </c>
      <c r="H15" s="166">
        <v>0</v>
      </c>
      <c r="I15" s="369"/>
      <c r="J15" s="166">
        <v>0</v>
      </c>
      <c r="K15" s="166">
        <v>0</v>
      </c>
      <c r="L15" s="369"/>
      <c r="M15" s="166">
        <v>0</v>
      </c>
      <c r="N15" s="369"/>
      <c r="O15" s="166">
        <v>0</v>
      </c>
      <c r="P15" s="166">
        <v>0</v>
      </c>
      <c r="Q15" s="166">
        <v>0</v>
      </c>
      <c r="R15" s="166">
        <v>0</v>
      </c>
      <c r="S15" s="369"/>
      <c r="T15" s="166">
        <v>0</v>
      </c>
      <c r="U15" s="166">
        <v>0</v>
      </c>
      <c r="V15" s="166">
        <v>0</v>
      </c>
      <c r="W15" s="166">
        <v>0</v>
      </c>
    </row>
    <row r="16" spans="1:23" ht="15.75" thickBot="1" x14ac:dyDescent="0.3">
      <c r="B16" s="35">
        <v>5</v>
      </c>
      <c r="C16" s="173" t="s">
        <v>1034</v>
      </c>
      <c r="D16" s="166">
        <v>0</v>
      </c>
      <c r="E16" s="166">
        <v>0</v>
      </c>
      <c r="F16" s="369"/>
      <c r="G16" s="166">
        <v>0</v>
      </c>
      <c r="H16" s="166">
        <v>0</v>
      </c>
      <c r="I16" s="369"/>
      <c r="J16" s="166">
        <v>0</v>
      </c>
      <c r="K16" s="166">
        <v>0</v>
      </c>
      <c r="L16" s="369"/>
      <c r="M16" s="166">
        <v>0</v>
      </c>
      <c r="N16" s="369"/>
      <c r="O16" s="166">
        <v>0</v>
      </c>
      <c r="P16" s="166">
        <v>0</v>
      </c>
      <c r="Q16" s="166">
        <v>0</v>
      </c>
      <c r="R16" s="166">
        <v>0</v>
      </c>
      <c r="S16" s="369"/>
      <c r="T16" s="166">
        <v>0</v>
      </c>
      <c r="U16" s="166">
        <v>0</v>
      </c>
      <c r="V16" s="166">
        <v>0</v>
      </c>
      <c r="W16" s="166">
        <v>0</v>
      </c>
    </row>
    <row r="17" spans="2:23" ht="15.75" thickBot="1" x14ac:dyDescent="0.3">
      <c r="B17" s="35">
        <v>6</v>
      </c>
      <c r="C17" s="173" t="s">
        <v>1035</v>
      </c>
      <c r="D17" s="166">
        <v>0</v>
      </c>
      <c r="E17" s="166">
        <v>0</v>
      </c>
      <c r="F17" s="369"/>
      <c r="G17" s="166">
        <v>0</v>
      </c>
      <c r="H17" s="166">
        <v>0</v>
      </c>
      <c r="I17" s="369"/>
      <c r="J17" s="166">
        <v>0</v>
      </c>
      <c r="K17" s="166">
        <v>0</v>
      </c>
      <c r="L17" s="369"/>
      <c r="M17" s="166">
        <v>0</v>
      </c>
      <c r="N17" s="369"/>
      <c r="O17" s="166">
        <v>0</v>
      </c>
      <c r="P17" s="166">
        <v>0</v>
      </c>
      <c r="Q17" s="166">
        <v>0</v>
      </c>
      <c r="R17" s="166">
        <v>0</v>
      </c>
      <c r="S17" s="369"/>
      <c r="T17" s="166">
        <v>0</v>
      </c>
      <c r="U17" s="166">
        <v>0</v>
      </c>
      <c r="V17" s="166">
        <v>0</v>
      </c>
      <c r="W17" s="166">
        <v>0</v>
      </c>
    </row>
    <row r="18" spans="2:23" ht="15.75" thickBot="1" x14ac:dyDescent="0.3">
      <c r="B18" s="35">
        <v>7</v>
      </c>
      <c r="C18" s="8" t="s">
        <v>948</v>
      </c>
      <c r="D18" s="166">
        <v>0</v>
      </c>
      <c r="E18" s="166">
        <v>0</v>
      </c>
      <c r="F18" s="369"/>
      <c r="G18" s="166">
        <v>2204347.1438200003</v>
      </c>
      <c r="H18" s="166">
        <v>263.49384000000003</v>
      </c>
      <c r="I18" s="369"/>
      <c r="J18" s="166">
        <v>0</v>
      </c>
      <c r="K18" s="166">
        <v>0</v>
      </c>
      <c r="L18" s="369"/>
      <c r="M18" s="166">
        <v>2204347.1438200003</v>
      </c>
      <c r="N18" s="369"/>
      <c r="O18" s="166">
        <v>0</v>
      </c>
      <c r="P18" s="166">
        <v>0</v>
      </c>
      <c r="Q18" s="166">
        <v>0</v>
      </c>
      <c r="R18" s="166">
        <v>0</v>
      </c>
      <c r="S18" s="369"/>
      <c r="T18" s="166">
        <v>0</v>
      </c>
      <c r="U18" s="166">
        <v>48000.000003499998</v>
      </c>
      <c r="V18" s="166">
        <v>0</v>
      </c>
      <c r="W18" s="166">
        <v>48000.000003499998</v>
      </c>
    </row>
    <row r="19" spans="2:23" ht="15.75" thickBot="1" x14ac:dyDescent="0.3">
      <c r="B19" s="35">
        <v>8</v>
      </c>
      <c r="C19" s="173" t="s">
        <v>1036</v>
      </c>
      <c r="D19" s="166">
        <v>0</v>
      </c>
      <c r="E19" s="166">
        <v>0</v>
      </c>
      <c r="F19" s="369"/>
      <c r="G19" s="166">
        <v>2204347.1438200003</v>
      </c>
      <c r="H19" s="166">
        <v>263.49384000000003</v>
      </c>
      <c r="I19" s="369"/>
      <c r="J19" s="166">
        <v>0</v>
      </c>
      <c r="K19" s="166">
        <v>0</v>
      </c>
      <c r="L19" s="369"/>
      <c r="M19" s="166">
        <v>2204347.1438200003</v>
      </c>
      <c r="N19" s="369"/>
      <c r="O19" s="166">
        <v>0</v>
      </c>
      <c r="P19" s="166">
        <v>0</v>
      </c>
      <c r="Q19" s="166">
        <v>0</v>
      </c>
      <c r="R19" s="166">
        <v>0</v>
      </c>
      <c r="S19" s="369"/>
      <c r="T19" s="166">
        <v>0</v>
      </c>
      <c r="U19" s="166">
        <v>48000.000003499998</v>
      </c>
      <c r="V19" s="166">
        <v>0</v>
      </c>
      <c r="W19" s="166">
        <v>48000.000003499998</v>
      </c>
    </row>
    <row r="20" spans="2:23" ht="15.75" thickBot="1" x14ac:dyDescent="0.3">
      <c r="B20" s="35">
        <v>9</v>
      </c>
      <c r="C20" s="173" t="s">
        <v>1037</v>
      </c>
      <c r="D20" s="166">
        <v>0</v>
      </c>
      <c r="E20" s="166">
        <v>0</v>
      </c>
      <c r="F20" s="369"/>
      <c r="G20" s="166">
        <v>0</v>
      </c>
      <c r="H20" s="166">
        <v>0</v>
      </c>
      <c r="I20" s="369"/>
      <c r="J20" s="166">
        <v>0</v>
      </c>
      <c r="K20" s="166">
        <v>0</v>
      </c>
      <c r="L20" s="369"/>
      <c r="M20" s="166">
        <v>0</v>
      </c>
      <c r="N20" s="369"/>
      <c r="O20" s="166">
        <v>0</v>
      </c>
      <c r="P20" s="166">
        <v>0</v>
      </c>
      <c r="Q20" s="166">
        <v>0</v>
      </c>
      <c r="R20" s="166">
        <v>0</v>
      </c>
      <c r="S20" s="369"/>
      <c r="T20" s="166">
        <v>0</v>
      </c>
      <c r="U20" s="166">
        <v>0</v>
      </c>
      <c r="V20" s="166">
        <v>0</v>
      </c>
      <c r="W20" s="166">
        <v>0</v>
      </c>
    </row>
    <row r="21" spans="2:23" ht="15.75" thickBot="1" x14ac:dyDescent="0.3">
      <c r="B21" s="35">
        <v>10</v>
      </c>
      <c r="C21" s="173" t="s">
        <v>1038</v>
      </c>
      <c r="D21" s="166">
        <v>0</v>
      </c>
      <c r="E21" s="166">
        <v>0</v>
      </c>
      <c r="F21" s="369"/>
      <c r="G21" s="166">
        <v>0</v>
      </c>
      <c r="H21" s="166">
        <v>0</v>
      </c>
      <c r="I21" s="369"/>
      <c r="J21" s="166">
        <v>0</v>
      </c>
      <c r="K21" s="166">
        <v>0</v>
      </c>
      <c r="L21" s="369"/>
      <c r="M21" s="166">
        <v>0</v>
      </c>
      <c r="N21" s="369"/>
      <c r="O21" s="166">
        <v>0</v>
      </c>
      <c r="P21" s="166">
        <v>0</v>
      </c>
      <c r="Q21" s="166">
        <v>0</v>
      </c>
      <c r="R21" s="166">
        <v>0</v>
      </c>
      <c r="S21" s="369"/>
      <c r="T21" s="166">
        <v>0</v>
      </c>
      <c r="U21" s="166">
        <v>0</v>
      </c>
      <c r="V21" s="166">
        <v>0</v>
      </c>
      <c r="W21" s="166">
        <v>0</v>
      </c>
    </row>
    <row r="22" spans="2:23" ht="15.75" thickBot="1" x14ac:dyDescent="0.3">
      <c r="B22" s="35">
        <v>11</v>
      </c>
      <c r="C22" s="173" t="s">
        <v>1039</v>
      </c>
      <c r="D22" s="166">
        <v>0</v>
      </c>
      <c r="E22" s="166">
        <v>0</v>
      </c>
      <c r="F22" s="369"/>
      <c r="G22" s="166">
        <v>0</v>
      </c>
      <c r="H22" s="166">
        <v>0</v>
      </c>
      <c r="I22" s="369"/>
      <c r="J22" s="166">
        <v>0</v>
      </c>
      <c r="K22" s="166">
        <v>0</v>
      </c>
      <c r="L22" s="369"/>
      <c r="M22" s="166">
        <v>0</v>
      </c>
      <c r="N22" s="369"/>
      <c r="O22" s="166">
        <v>0</v>
      </c>
      <c r="P22" s="166">
        <v>0</v>
      </c>
      <c r="Q22" s="166">
        <v>0</v>
      </c>
      <c r="R22" s="166">
        <v>0</v>
      </c>
      <c r="S22" s="369"/>
      <c r="T22" s="166">
        <v>0</v>
      </c>
      <c r="U22" s="166">
        <v>0</v>
      </c>
      <c r="V22" s="166">
        <v>0</v>
      </c>
      <c r="W22" s="166">
        <v>0</v>
      </c>
    </row>
    <row r="23" spans="2:23" ht="15.75" thickBot="1" x14ac:dyDescent="0.3">
      <c r="B23" s="35">
        <v>12</v>
      </c>
      <c r="C23" s="173" t="s">
        <v>1035</v>
      </c>
      <c r="D23" s="166">
        <v>0</v>
      </c>
      <c r="E23" s="166">
        <v>0</v>
      </c>
      <c r="F23" s="369"/>
      <c r="G23" s="166">
        <v>0</v>
      </c>
      <c r="H23" s="166">
        <v>0</v>
      </c>
      <c r="I23" s="369"/>
      <c r="J23" s="166">
        <v>0</v>
      </c>
      <c r="K23" s="166">
        <v>0</v>
      </c>
      <c r="L23" s="369"/>
      <c r="M23" s="166">
        <v>0</v>
      </c>
      <c r="N23" s="369"/>
      <c r="O23" s="166">
        <v>0</v>
      </c>
      <c r="P23" s="166">
        <v>0</v>
      </c>
      <c r="Q23" s="166">
        <v>0</v>
      </c>
      <c r="R23" s="166">
        <v>0</v>
      </c>
      <c r="S23" s="369"/>
      <c r="T23" s="166">
        <v>0</v>
      </c>
      <c r="U23" s="166">
        <v>0</v>
      </c>
      <c r="V23" s="166">
        <v>0</v>
      </c>
      <c r="W23" s="166">
        <v>0</v>
      </c>
    </row>
  </sheetData>
  <sheetProtection algorithmName="SHA-512" hashValue="T6zy364YbMPJ2PQGWKJxTaNydMhjOpJe3u/gJ2FXGv0AwoQRcSe61WU09m1RF1tNB7m5TBjn9TR4LagbQj/9IQ==" saltValue="EM0cutdE2e5BWsKuN45khw==" spinCount="100000" sheet="1" objects="1" scenarios="1"/>
  <mergeCells count="20">
    <mergeCell ref="D8:M8"/>
    <mergeCell ref="O8:R8"/>
    <mergeCell ref="T8:W8"/>
    <mergeCell ref="D9:H9"/>
    <mergeCell ref="J9:K9"/>
    <mergeCell ref="O9:P9"/>
    <mergeCell ref="Q9:Q11"/>
    <mergeCell ref="T9:U9"/>
    <mergeCell ref="V9:V11"/>
    <mergeCell ref="D10:E10"/>
    <mergeCell ref="R10:R11"/>
    <mergeCell ref="T10:T11"/>
    <mergeCell ref="U10:U11"/>
    <mergeCell ref="W10:W11"/>
    <mergeCell ref="G10:H10"/>
    <mergeCell ref="J10:J11"/>
    <mergeCell ref="K10:K11"/>
    <mergeCell ref="M10:M11"/>
    <mergeCell ref="O10:O11"/>
    <mergeCell ref="P10:P11"/>
  </mergeCells>
  <hyperlinks>
    <hyperlink ref="A1" location="INDICE!A1" display="&lt;&lt;Volver al índice" xr:uid="{AE78BAB1-D08D-4787-854E-7BC1DEC7B0B2}"/>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4CB6-7583-424B-A2EA-A1DA5FDF8941}">
  <dimension ref="A1:XEW23"/>
  <sheetViews>
    <sheetView showGridLines="0" workbookViewId="0"/>
  </sheetViews>
  <sheetFormatPr baseColWidth="10" defaultRowHeight="15" x14ac:dyDescent="0.25"/>
  <cols>
    <col min="1" max="1" width="16.7109375" bestFit="1" customWidth="1"/>
    <col min="3" max="3" width="9.7109375" customWidth="1"/>
    <col min="9" max="9" width="2.28515625" customWidth="1"/>
    <col min="14" max="14" width="2.28515625" customWidth="1"/>
    <col min="19" max="19" width="2.28515625" customWidth="1"/>
  </cols>
  <sheetData>
    <row r="1" spans="1:16377" x14ac:dyDescent="0.25">
      <c r="A1" s="3" t="s">
        <v>25</v>
      </c>
      <c r="B1" s="2"/>
      <c r="C1" s="2"/>
      <c r="D1" s="2"/>
      <c r="E1" s="2"/>
      <c r="F1" s="2"/>
      <c r="G1" s="2"/>
      <c r="H1" s="2"/>
      <c r="I1" s="2"/>
      <c r="J1" s="2"/>
      <c r="K1" s="2"/>
      <c r="L1" s="2"/>
      <c r="M1" s="2"/>
      <c r="N1" s="2"/>
    </row>
    <row r="2" spans="1:16377" x14ac:dyDescent="0.25">
      <c r="A2" s="2"/>
      <c r="B2" s="2"/>
      <c r="C2" s="2"/>
      <c r="D2" s="2"/>
      <c r="E2" s="2"/>
      <c r="F2" s="2"/>
      <c r="G2" s="2"/>
      <c r="H2" s="2"/>
      <c r="I2" s="2"/>
      <c r="J2" s="2"/>
      <c r="K2" s="2"/>
      <c r="L2" s="2"/>
      <c r="M2" s="2"/>
      <c r="N2" s="2"/>
    </row>
    <row r="3" spans="1:16377" ht="6"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row>
    <row r="4" spans="1:16377" ht="18" x14ac:dyDescent="0.25">
      <c r="A4" s="1"/>
      <c r="B4" s="151" t="s">
        <v>1309</v>
      </c>
      <c r="C4" s="44"/>
      <c r="D4" s="44"/>
      <c r="E4" s="44"/>
      <c r="F4" s="44"/>
      <c r="G4" s="44"/>
      <c r="H4" s="44"/>
      <c r="I4" s="44"/>
      <c r="J4" s="44"/>
      <c r="K4" s="44"/>
      <c r="L4" s="44"/>
      <c r="M4" s="44"/>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row>
    <row r="5" spans="1:16377" ht="6"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row>
    <row r="6" spans="1:16377" x14ac:dyDescent="0.25">
      <c r="B6" s="23"/>
    </row>
    <row r="7" spans="1:16377" x14ac:dyDescent="0.25">
      <c r="B7" s="23"/>
      <c r="D7" s="349" t="s">
        <v>1199</v>
      </c>
      <c r="E7" s="349" t="s">
        <v>1225</v>
      </c>
      <c r="F7" s="349" t="s">
        <v>1200</v>
      </c>
      <c r="G7" s="349" t="s">
        <v>1226</v>
      </c>
      <c r="H7" s="349" t="s">
        <v>1201</v>
      </c>
      <c r="I7" s="349"/>
      <c r="J7" s="349" t="s">
        <v>1227</v>
      </c>
      <c r="K7" s="349" t="s">
        <v>1228</v>
      </c>
      <c r="L7" s="349" t="s">
        <v>1241</v>
      </c>
      <c r="M7" s="349" t="s">
        <v>1242</v>
      </c>
      <c r="N7" s="349"/>
      <c r="O7" s="349" t="s">
        <v>1243</v>
      </c>
      <c r="P7" s="349" t="s">
        <v>1244</v>
      </c>
      <c r="Q7" s="349" t="s">
        <v>1245</v>
      </c>
      <c r="R7" s="349" t="s">
        <v>1246</v>
      </c>
      <c r="T7" s="349" t="s">
        <v>1262</v>
      </c>
      <c r="U7" s="349" t="s">
        <v>1263</v>
      </c>
      <c r="V7" s="349" t="s">
        <v>1307</v>
      </c>
      <c r="W7" s="349" t="s">
        <v>1308</v>
      </c>
    </row>
    <row r="8" spans="1:16377" ht="27.6" customHeight="1" thickBot="1" x14ac:dyDescent="0.3">
      <c r="B8" s="139"/>
      <c r="C8" s="149"/>
      <c r="D8" s="638" t="s">
        <v>1040</v>
      </c>
      <c r="E8" s="638"/>
      <c r="F8" s="638"/>
      <c r="G8" s="638"/>
      <c r="H8" s="638"/>
      <c r="I8" s="139"/>
      <c r="J8" s="659" t="s">
        <v>1041</v>
      </c>
      <c r="K8" s="659"/>
      <c r="L8" s="659"/>
      <c r="M8" s="659"/>
      <c r="N8" s="139"/>
      <c r="O8" s="638"/>
      <c r="P8" s="638"/>
      <c r="Q8" s="638"/>
      <c r="R8" s="638"/>
      <c r="S8" s="139"/>
      <c r="T8" s="659" t="s">
        <v>1043</v>
      </c>
      <c r="U8" s="659"/>
      <c r="V8" s="659"/>
      <c r="W8" s="659"/>
    </row>
    <row r="9" spans="1:16377" ht="15" customHeight="1" x14ac:dyDescent="0.25">
      <c r="B9" s="693" t="s">
        <v>26</v>
      </c>
      <c r="C9" s="695"/>
      <c r="D9" s="664" t="s">
        <v>1044</v>
      </c>
      <c r="E9" s="664" t="s">
        <v>1045</v>
      </c>
      <c r="F9" s="664" t="s">
        <v>1046</v>
      </c>
      <c r="G9" s="664" t="s">
        <v>1047</v>
      </c>
      <c r="H9" s="664" t="s">
        <v>1048</v>
      </c>
      <c r="I9" s="81"/>
      <c r="J9" s="664" t="s">
        <v>1049</v>
      </c>
      <c r="K9" s="664" t="s">
        <v>1050</v>
      </c>
      <c r="L9" s="664" t="s">
        <v>1051</v>
      </c>
      <c r="M9" s="664" t="s">
        <v>1052</v>
      </c>
      <c r="N9" s="81"/>
      <c r="O9" s="664" t="s">
        <v>1049</v>
      </c>
      <c r="P9" s="664" t="s">
        <v>1050</v>
      </c>
      <c r="Q9" s="664" t="s">
        <v>1051</v>
      </c>
      <c r="R9" s="81" t="s">
        <v>1053</v>
      </c>
      <c r="S9" s="81"/>
      <c r="T9" s="664" t="s">
        <v>1049</v>
      </c>
      <c r="U9" s="664" t="s">
        <v>1050</v>
      </c>
      <c r="V9" s="664" t="s">
        <v>1051</v>
      </c>
      <c r="W9" s="133" t="s">
        <v>1053</v>
      </c>
    </row>
    <row r="10" spans="1:16377" ht="15.75" thickBot="1" x14ac:dyDescent="0.3">
      <c r="B10" s="694"/>
      <c r="C10" s="696"/>
      <c r="D10" s="638"/>
      <c r="E10" s="638"/>
      <c r="F10" s="638"/>
      <c r="G10" s="638"/>
      <c r="H10" s="638"/>
      <c r="I10" s="82"/>
      <c r="J10" s="638"/>
      <c r="K10" s="638"/>
      <c r="L10" s="638"/>
      <c r="M10" s="638"/>
      <c r="N10" s="82"/>
      <c r="O10" s="638"/>
      <c r="P10" s="638"/>
      <c r="Q10" s="638"/>
      <c r="R10" s="82" t="s">
        <v>1054</v>
      </c>
      <c r="S10" s="82"/>
      <c r="T10" s="638"/>
      <c r="U10" s="638"/>
      <c r="V10" s="638"/>
      <c r="W10" s="134" t="s">
        <v>1054</v>
      </c>
    </row>
    <row r="11" spans="1:16377" ht="15.75" thickBot="1" x14ac:dyDescent="0.3">
      <c r="B11" s="697" t="s">
        <v>942</v>
      </c>
      <c r="C11" s="697"/>
      <c r="D11" s="371">
        <v>263.49384000000003</v>
      </c>
      <c r="E11" s="371">
        <v>5206.5235697999997</v>
      </c>
      <c r="F11" s="371">
        <v>0</v>
      </c>
      <c r="G11" s="371">
        <v>9843.6061860000009</v>
      </c>
      <c r="H11" s="371">
        <v>1718.7526900000003</v>
      </c>
      <c r="I11" s="372"/>
      <c r="J11" s="373">
        <v>0</v>
      </c>
      <c r="K11" s="371">
        <v>15313.623595800002</v>
      </c>
      <c r="L11" s="371">
        <v>0</v>
      </c>
      <c r="M11" s="371">
        <v>1718.7526900000003</v>
      </c>
      <c r="N11" s="372"/>
      <c r="O11" s="373">
        <v>0</v>
      </c>
      <c r="P11" s="373">
        <v>39647.397609919994</v>
      </c>
      <c r="Q11" s="371">
        <v>0</v>
      </c>
      <c r="R11" s="373">
        <v>0</v>
      </c>
      <c r="S11" s="373"/>
      <c r="T11" s="371">
        <v>0</v>
      </c>
      <c r="U11" s="371">
        <v>2059.0291960855998</v>
      </c>
      <c r="V11" s="371">
        <v>0</v>
      </c>
      <c r="W11" s="371">
        <v>0</v>
      </c>
    </row>
    <row r="12" spans="1:16377" ht="15.75" thickBot="1" x14ac:dyDescent="0.3">
      <c r="B12" s="692" t="s">
        <v>1055</v>
      </c>
      <c r="C12" s="692"/>
      <c r="D12" s="310">
        <v>263.49384000000003</v>
      </c>
      <c r="E12" s="310">
        <v>5206.5235697999997</v>
      </c>
      <c r="F12" s="310">
        <v>0</v>
      </c>
      <c r="G12" s="310">
        <v>9843.6061860000009</v>
      </c>
      <c r="H12" s="310">
        <v>1718.7526900000003</v>
      </c>
      <c r="I12" s="374"/>
      <c r="J12" s="375">
        <v>0</v>
      </c>
      <c r="K12" s="310">
        <v>15313.623595800002</v>
      </c>
      <c r="L12" s="310">
        <v>0</v>
      </c>
      <c r="M12" s="310">
        <v>1718.7526900000003</v>
      </c>
      <c r="N12" s="374"/>
      <c r="O12" s="375">
        <v>0</v>
      </c>
      <c r="P12" s="375">
        <v>39647.397609919994</v>
      </c>
      <c r="Q12" s="310">
        <v>0</v>
      </c>
      <c r="R12" s="375">
        <v>0</v>
      </c>
      <c r="S12" s="375"/>
      <c r="T12" s="310">
        <v>0</v>
      </c>
      <c r="U12" s="310">
        <v>2059.0291960855998</v>
      </c>
      <c r="V12" s="310">
        <v>0</v>
      </c>
      <c r="W12" s="310">
        <v>0</v>
      </c>
    </row>
    <row r="13" spans="1:16377" ht="15.75" thickBot="1" x14ac:dyDescent="0.3">
      <c r="B13" s="689" t="s">
        <v>956</v>
      </c>
      <c r="C13" s="689"/>
      <c r="D13" s="310">
        <v>263.49384000000003</v>
      </c>
      <c r="E13" s="310">
        <v>5206.5235697999997</v>
      </c>
      <c r="F13" s="310">
        <v>0</v>
      </c>
      <c r="G13" s="310">
        <v>9843.6061860000009</v>
      </c>
      <c r="H13" s="310">
        <v>1718.7526900000003</v>
      </c>
      <c r="I13" s="376"/>
      <c r="J13" s="377">
        <v>0</v>
      </c>
      <c r="K13" s="310">
        <v>15313.623595800002</v>
      </c>
      <c r="L13" s="310">
        <v>0</v>
      </c>
      <c r="M13" s="310">
        <v>1718.7526900000003</v>
      </c>
      <c r="N13" s="376"/>
      <c r="O13" s="377">
        <v>0</v>
      </c>
      <c r="P13" s="377">
        <v>39647.397609919994</v>
      </c>
      <c r="Q13" s="310">
        <v>0</v>
      </c>
      <c r="R13" s="377">
        <v>0</v>
      </c>
      <c r="S13" s="377"/>
      <c r="T13" s="310">
        <v>0</v>
      </c>
      <c r="U13" s="310">
        <v>2059.0291960855998</v>
      </c>
      <c r="V13" s="310">
        <v>0</v>
      </c>
      <c r="W13" s="310">
        <v>0</v>
      </c>
    </row>
    <row r="14" spans="1:16377" ht="15.75" thickBot="1" x14ac:dyDescent="0.3">
      <c r="B14" s="689" t="s">
        <v>321</v>
      </c>
      <c r="C14" s="689"/>
      <c r="D14" s="310">
        <v>0</v>
      </c>
      <c r="E14" s="310">
        <v>5206.5235697999997</v>
      </c>
      <c r="F14" s="310">
        <v>0</v>
      </c>
      <c r="G14" s="310">
        <v>9843.6061860000009</v>
      </c>
      <c r="H14" s="310">
        <v>1455.2588500000002</v>
      </c>
      <c r="I14" s="376"/>
      <c r="J14" s="377">
        <v>0</v>
      </c>
      <c r="K14" s="310">
        <v>15050.129755800001</v>
      </c>
      <c r="L14" s="310">
        <v>0</v>
      </c>
      <c r="M14" s="310">
        <v>1455.2588500000002</v>
      </c>
      <c r="N14" s="376"/>
      <c r="O14" s="377">
        <v>0</v>
      </c>
      <c r="P14" s="377">
        <v>39647.397609919994</v>
      </c>
      <c r="Q14" s="310">
        <v>0</v>
      </c>
      <c r="R14" s="377">
        <v>0</v>
      </c>
      <c r="S14" s="377"/>
      <c r="T14" s="310">
        <v>0</v>
      </c>
      <c r="U14" s="310">
        <v>2059.0291960855998</v>
      </c>
      <c r="V14" s="310">
        <v>0</v>
      </c>
      <c r="W14" s="310">
        <v>0</v>
      </c>
    </row>
    <row r="15" spans="1:16377" ht="15.75" thickBot="1" x14ac:dyDescent="0.3">
      <c r="B15" s="691" t="s">
        <v>1056</v>
      </c>
      <c r="C15" s="691"/>
      <c r="D15" s="310">
        <v>0</v>
      </c>
      <c r="E15" s="310">
        <v>0</v>
      </c>
      <c r="F15" s="310">
        <v>0</v>
      </c>
      <c r="G15" s="310">
        <v>0</v>
      </c>
      <c r="H15" s="310">
        <v>0</v>
      </c>
      <c r="I15" s="376"/>
      <c r="J15" s="377">
        <v>0</v>
      </c>
      <c r="K15" s="310">
        <v>0</v>
      </c>
      <c r="L15" s="310">
        <v>0</v>
      </c>
      <c r="M15" s="310">
        <v>0</v>
      </c>
      <c r="N15" s="376"/>
      <c r="O15" s="377">
        <v>0</v>
      </c>
      <c r="P15" s="377">
        <v>0</v>
      </c>
      <c r="Q15" s="310">
        <v>0</v>
      </c>
      <c r="R15" s="377">
        <v>0</v>
      </c>
      <c r="S15" s="377"/>
      <c r="T15" s="310">
        <v>0</v>
      </c>
      <c r="U15" s="310">
        <v>0</v>
      </c>
      <c r="V15" s="310">
        <v>0</v>
      </c>
      <c r="W15" s="310">
        <v>0</v>
      </c>
    </row>
    <row r="16" spans="1:16377" ht="15.75" thickBot="1" x14ac:dyDescent="0.3">
      <c r="B16" s="689" t="s">
        <v>1057</v>
      </c>
      <c r="C16" s="689"/>
      <c r="D16" s="310">
        <v>263.49384000000003</v>
      </c>
      <c r="E16" s="310">
        <v>0</v>
      </c>
      <c r="F16" s="310">
        <v>0</v>
      </c>
      <c r="G16" s="310">
        <v>0</v>
      </c>
      <c r="H16" s="310">
        <v>263.49384000000003</v>
      </c>
      <c r="I16" s="376"/>
      <c r="J16" s="377">
        <v>0</v>
      </c>
      <c r="K16" s="310">
        <v>263.49384000000003</v>
      </c>
      <c r="L16" s="310">
        <v>0</v>
      </c>
      <c r="M16" s="310">
        <v>263.49384000000003</v>
      </c>
      <c r="N16" s="376"/>
      <c r="O16" s="377">
        <v>0</v>
      </c>
      <c r="P16" s="377">
        <v>0</v>
      </c>
      <c r="Q16" s="310">
        <v>0</v>
      </c>
      <c r="R16" s="377">
        <v>0</v>
      </c>
      <c r="S16" s="377"/>
      <c r="T16" s="310">
        <v>0</v>
      </c>
      <c r="U16" s="310">
        <v>0</v>
      </c>
      <c r="V16" s="310">
        <v>0</v>
      </c>
      <c r="W16" s="310">
        <v>0</v>
      </c>
    </row>
    <row r="17" spans="2:23" ht="15.75" thickBot="1" x14ac:dyDescent="0.3">
      <c r="B17" s="691" t="s">
        <v>1056</v>
      </c>
      <c r="C17" s="691"/>
      <c r="D17" s="310">
        <v>0</v>
      </c>
      <c r="E17" s="310">
        <v>0</v>
      </c>
      <c r="F17" s="310">
        <v>0</v>
      </c>
      <c r="G17" s="310">
        <v>0</v>
      </c>
      <c r="H17" s="310">
        <v>0</v>
      </c>
      <c r="I17" s="376"/>
      <c r="J17" s="377">
        <v>0</v>
      </c>
      <c r="K17" s="310">
        <v>0</v>
      </c>
      <c r="L17" s="310">
        <v>0</v>
      </c>
      <c r="M17" s="310">
        <v>0</v>
      </c>
      <c r="N17" s="376"/>
      <c r="O17" s="377">
        <v>0</v>
      </c>
      <c r="P17" s="377">
        <v>0</v>
      </c>
      <c r="Q17" s="310">
        <v>0</v>
      </c>
      <c r="R17" s="377">
        <v>0</v>
      </c>
      <c r="S17" s="377"/>
      <c r="T17" s="310">
        <v>0</v>
      </c>
      <c r="U17" s="310">
        <v>0</v>
      </c>
      <c r="V17" s="310">
        <v>0</v>
      </c>
      <c r="W17" s="310">
        <v>0</v>
      </c>
    </row>
    <row r="18" spans="2:23" ht="15.75" thickBot="1" x14ac:dyDescent="0.3">
      <c r="B18" s="689" t="s">
        <v>1058</v>
      </c>
      <c r="C18" s="689"/>
      <c r="D18" s="310">
        <v>0</v>
      </c>
      <c r="E18" s="310">
        <v>0</v>
      </c>
      <c r="F18" s="310">
        <v>0</v>
      </c>
      <c r="G18" s="310">
        <v>0</v>
      </c>
      <c r="H18" s="310">
        <v>0</v>
      </c>
      <c r="I18" s="376"/>
      <c r="J18" s="377">
        <v>0</v>
      </c>
      <c r="K18" s="310">
        <v>0</v>
      </c>
      <c r="L18" s="310">
        <v>0</v>
      </c>
      <c r="M18" s="310">
        <v>0</v>
      </c>
      <c r="N18" s="376"/>
      <c r="O18" s="377">
        <v>0</v>
      </c>
      <c r="P18" s="377">
        <v>0</v>
      </c>
      <c r="Q18" s="310">
        <v>0</v>
      </c>
      <c r="R18" s="377">
        <v>0</v>
      </c>
      <c r="S18" s="377"/>
      <c r="T18" s="310">
        <v>0</v>
      </c>
      <c r="U18" s="310">
        <v>0</v>
      </c>
      <c r="V18" s="310">
        <v>0</v>
      </c>
      <c r="W18" s="310">
        <v>0</v>
      </c>
    </row>
    <row r="19" spans="2:23" ht="15.75" thickBot="1" x14ac:dyDescent="0.3">
      <c r="B19" s="690" t="s">
        <v>1059</v>
      </c>
      <c r="C19" s="690"/>
      <c r="D19" s="310">
        <v>0</v>
      </c>
      <c r="E19" s="310">
        <v>0</v>
      </c>
      <c r="F19" s="310">
        <v>0</v>
      </c>
      <c r="G19" s="310">
        <v>0</v>
      </c>
      <c r="H19" s="310">
        <v>0</v>
      </c>
      <c r="I19" s="376"/>
      <c r="J19" s="377">
        <v>0</v>
      </c>
      <c r="K19" s="310">
        <v>0</v>
      </c>
      <c r="L19" s="310">
        <v>0</v>
      </c>
      <c r="M19" s="310">
        <v>0</v>
      </c>
      <c r="N19" s="376"/>
      <c r="O19" s="377">
        <v>0</v>
      </c>
      <c r="P19" s="377">
        <v>0</v>
      </c>
      <c r="Q19" s="310">
        <v>0</v>
      </c>
      <c r="R19" s="377">
        <v>0</v>
      </c>
      <c r="S19" s="377"/>
      <c r="T19" s="310">
        <v>0</v>
      </c>
      <c r="U19" s="310">
        <v>0</v>
      </c>
      <c r="V19" s="310">
        <v>0</v>
      </c>
      <c r="W19" s="310">
        <v>0</v>
      </c>
    </row>
    <row r="20" spans="2:23" ht="15.75" thickBot="1" x14ac:dyDescent="0.3">
      <c r="B20" s="689" t="s">
        <v>956</v>
      </c>
      <c r="C20" s="689"/>
      <c r="D20" s="310">
        <v>0</v>
      </c>
      <c r="E20" s="310">
        <v>0</v>
      </c>
      <c r="F20" s="310">
        <v>0</v>
      </c>
      <c r="G20" s="310">
        <v>0</v>
      </c>
      <c r="H20" s="310">
        <v>0</v>
      </c>
      <c r="I20" s="376"/>
      <c r="J20" s="377">
        <v>0</v>
      </c>
      <c r="K20" s="310">
        <v>0</v>
      </c>
      <c r="L20" s="310">
        <v>0</v>
      </c>
      <c r="M20" s="310">
        <v>0</v>
      </c>
      <c r="N20" s="376"/>
      <c r="O20" s="377">
        <v>0</v>
      </c>
      <c r="P20" s="377">
        <v>0</v>
      </c>
      <c r="Q20" s="310">
        <v>0</v>
      </c>
      <c r="R20" s="377">
        <v>0</v>
      </c>
      <c r="S20" s="377"/>
      <c r="T20" s="310">
        <v>0</v>
      </c>
      <c r="U20" s="310">
        <v>0</v>
      </c>
      <c r="V20" s="310">
        <v>0</v>
      </c>
      <c r="W20" s="310">
        <v>0</v>
      </c>
    </row>
    <row r="21" spans="2:23" ht="15.75" thickBot="1" x14ac:dyDescent="0.3">
      <c r="B21" s="689" t="s">
        <v>321</v>
      </c>
      <c r="C21" s="689"/>
      <c r="D21" s="310">
        <v>0</v>
      </c>
      <c r="E21" s="310">
        <v>0</v>
      </c>
      <c r="F21" s="310">
        <v>0</v>
      </c>
      <c r="G21" s="310">
        <v>0</v>
      </c>
      <c r="H21" s="310">
        <v>0</v>
      </c>
      <c r="I21" s="376"/>
      <c r="J21" s="377">
        <v>0</v>
      </c>
      <c r="K21" s="310">
        <v>0</v>
      </c>
      <c r="L21" s="310">
        <v>0</v>
      </c>
      <c r="M21" s="310">
        <v>0</v>
      </c>
      <c r="N21" s="376"/>
      <c r="O21" s="377">
        <v>0</v>
      </c>
      <c r="P21" s="377">
        <v>0</v>
      </c>
      <c r="Q21" s="310">
        <v>0</v>
      </c>
      <c r="R21" s="377">
        <v>0</v>
      </c>
      <c r="S21" s="377"/>
      <c r="T21" s="310">
        <v>0</v>
      </c>
      <c r="U21" s="310">
        <v>0</v>
      </c>
      <c r="V21" s="310">
        <v>0</v>
      </c>
      <c r="W21" s="310">
        <v>0</v>
      </c>
    </row>
    <row r="22" spans="2:23" ht="15.75" thickBot="1" x14ac:dyDescent="0.3">
      <c r="B22" s="689" t="s">
        <v>1057</v>
      </c>
      <c r="C22" s="689"/>
      <c r="D22" s="310">
        <v>0</v>
      </c>
      <c r="E22" s="310">
        <v>0</v>
      </c>
      <c r="F22" s="310">
        <v>0</v>
      </c>
      <c r="G22" s="310">
        <v>0</v>
      </c>
      <c r="H22" s="310">
        <v>0</v>
      </c>
      <c r="I22" s="376"/>
      <c r="J22" s="377">
        <v>0</v>
      </c>
      <c r="K22" s="310">
        <v>0</v>
      </c>
      <c r="L22" s="310">
        <v>0</v>
      </c>
      <c r="M22" s="310">
        <v>0</v>
      </c>
      <c r="N22" s="376"/>
      <c r="O22" s="377">
        <v>0</v>
      </c>
      <c r="P22" s="377">
        <v>0</v>
      </c>
      <c r="Q22" s="310">
        <v>0</v>
      </c>
      <c r="R22" s="377">
        <v>0</v>
      </c>
      <c r="S22" s="377"/>
      <c r="T22" s="310">
        <v>0</v>
      </c>
      <c r="U22" s="310">
        <v>0</v>
      </c>
      <c r="V22" s="310">
        <v>0</v>
      </c>
      <c r="W22" s="310">
        <v>0</v>
      </c>
    </row>
    <row r="23" spans="2:23" ht="15.75" thickBot="1" x14ac:dyDescent="0.3">
      <c r="B23" s="688" t="s">
        <v>1035</v>
      </c>
      <c r="C23" s="688"/>
      <c r="D23" s="326">
        <v>0</v>
      </c>
      <c r="E23" s="326">
        <v>0</v>
      </c>
      <c r="F23" s="326">
        <v>0</v>
      </c>
      <c r="G23" s="326">
        <v>0</v>
      </c>
      <c r="H23" s="326">
        <v>0</v>
      </c>
      <c r="I23" s="378"/>
      <c r="J23" s="379">
        <v>0</v>
      </c>
      <c r="K23" s="326">
        <v>0</v>
      </c>
      <c r="L23" s="326">
        <v>0</v>
      </c>
      <c r="M23" s="326">
        <v>0</v>
      </c>
      <c r="N23" s="378"/>
      <c r="O23" s="379">
        <v>0</v>
      </c>
      <c r="P23" s="379">
        <v>0</v>
      </c>
      <c r="Q23" s="326">
        <v>0</v>
      </c>
      <c r="R23" s="379">
        <v>0</v>
      </c>
      <c r="S23" s="379"/>
      <c r="T23" s="326">
        <v>0</v>
      </c>
      <c r="U23" s="326">
        <v>0</v>
      </c>
      <c r="V23" s="326">
        <v>0</v>
      </c>
      <c r="W23" s="326">
        <v>0</v>
      </c>
    </row>
  </sheetData>
  <sheetProtection algorithmName="SHA-512" hashValue="mFap1SJKhwn1oAtLlUnAVUyKsDBR8Hsvtgu7v4jG1zgao6U0fC2GGQIh/aEa6vwsrujvpsrgMrXNAF236XLQCQ==" saltValue="Fb6fWHLsxHNZt0pch0CMuw==" spinCount="100000" sheet="1" objects="1" scenarios="1"/>
  <mergeCells count="34">
    <mergeCell ref="B11:C11"/>
    <mergeCell ref="P9:P10"/>
    <mergeCell ref="L9:L10"/>
    <mergeCell ref="M9:M10"/>
    <mergeCell ref="F9:F10"/>
    <mergeCell ref="G9:G10"/>
    <mergeCell ref="H9:H10"/>
    <mergeCell ref="K9:K10"/>
    <mergeCell ref="B13:C13"/>
    <mergeCell ref="B12:C12"/>
    <mergeCell ref="T8:W8"/>
    <mergeCell ref="B9:B10"/>
    <mergeCell ref="C9:C10"/>
    <mergeCell ref="D9:D10"/>
    <mergeCell ref="E9:E10"/>
    <mergeCell ref="T9:T10"/>
    <mergeCell ref="U9:U10"/>
    <mergeCell ref="V9:V10"/>
    <mergeCell ref="Q9:Q10"/>
    <mergeCell ref="D8:H8"/>
    <mergeCell ref="J8:M8"/>
    <mergeCell ref="O8:R8"/>
    <mergeCell ref="O9:O10"/>
    <mergeCell ref="J9:J10"/>
    <mergeCell ref="B18:C18"/>
    <mergeCell ref="B17:C17"/>
    <mergeCell ref="B16:C16"/>
    <mergeCell ref="B15:C15"/>
    <mergeCell ref="B14:C14"/>
    <mergeCell ref="B23:C23"/>
    <mergeCell ref="B22:C22"/>
    <mergeCell ref="B21:C21"/>
    <mergeCell ref="B20:C20"/>
    <mergeCell ref="B19:C19"/>
  </mergeCells>
  <hyperlinks>
    <hyperlink ref="A1" location="INDICE!A1" display="&lt;&lt;Volver al índice" xr:uid="{B6C6FBE0-74F4-4EF6-BB6D-DC7545E015C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1950-4EEE-4CE8-81BA-0D3570C6CC19}">
  <dimension ref="A1:W22"/>
  <sheetViews>
    <sheetView showGridLines="0" workbookViewId="0"/>
  </sheetViews>
  <sheetFormatPr baseColWidth="10" defaultRowHeight="15" x14ac:dyDescent="0.25"/>
  <cols>
    <col min="1" max="1" width="16.7109375" bestFit="1" customWidth="1"/>
    <col min="2" max="2" width="5" customWidth="1"/>
    <col min="3" max="3" width="18.140625" customWidth="1"/>
    <col min="9" max="9" width="2.28515625" customWidth="1"/>
    <col min="14" max="14" width="2.28515625" customWidth="1"/>
    <col min="19" max="19" width="2.28515625" customWidth="1"/>
  </cols>
  <sheetData>
    <row r="1" spans="1:23" x14ac:dyDescent="0.25">
      <c r="A1" s="3" t="s">
        <v>25</v>
      </c>
      <c r="B1" s="3"/>
      <c r="C1" s="2"/>
      <c r="D1" s="2"/>
      <c r="E1" s="2"/>
      <c r="F1" s="2"/>
      <c r="G1" s="2"/>
      <c r="H1" s="2"/>
      <c r="I1" s="2"/>
      <c r="J1" s="2"/>
      <c r="K1" s="2"/>
      <c r="L1" s="2"/>
      <c r="M1" s="2"/>
      <c r="N1" s="2"/>
      <c r="O1" s="2"/>
      <c r="P1" s="2"/>
      <c r="Q1" s="2"/>
      <c r="R1" s="2"/>
      <c r="S1" s="2"/>
    </row>
    <row r="2" spans="1:23" x14ac:dyDescent="0.25">
      <c r="A2" s="2"/>
      <c r="B2" s="2"/>
      <c r="C2" s="2"/>
      <c r="D2" s="2"/>
      <c r="E2" s="2"/>
      <c r="F2" s="2"/>
      <c r="G2" s="2"/>
      <c r="H2" s="2"/>
      <c r="I2" s="2"/>
      <c r="J2" s="2"/>
      <c r="K2" s="2"/>
      <c r="L2" s="2"/>
      <c r="M2" s="2"/>
      <c r="N2" s="2"/>
      <c r="O2" s="2"/>
      <c r="P2" s="2"/>
      <c r="Q2" s="2"/>
      <c r="R2" s="2"/>
      <c r="S2" s="2"/>
    </row>
    <row r="3" spans="1:23" s="1" customFormat="1" ht="6" customHeight="1" x14ac:dyDescent="0.25"/>
    <row r="4" spans="1:23" s="1" customFormat="1" ht="18" x14ac:dyDescent="0.25">
      <c r="B4" s="151" t="s">
        <v>1310</v>
      </c>
      <c r="C4" s="151"/>
      <c r="D4" s="44"/>
      <c r="E4" s="44"/>
      <c r="F4" s="44"/>
      <c r="G4" s="44"/>
      <c r="H4" s="44"/>
      <c r="I4" s="44"/>
      <c r="J4" s="44"/>
      <c r="K4" s="44"/>
      <c r="L4" s="44"/>
      <c r="M4" s="44"/>
      <c r="N4" s="44"/>
      <c r="O4" s="44"/>
      <c r="P4" s="44"/>
    </row>
    <row r="5" spans="1:23" s="1" customFormat="1" ht="6" customHeight="1" x14ac:dyDescent="0.25"/>
    <row r="6" spans="1:23" x14ac:dyDescent="0.25">
      <c r="C6" s="23"/>
    </row>
    <row r="7" spans="1:23" x14ac:dyDescent="0.25">
      <c r="C7" s="23"/>
      <c r="D7" s="349" t="s">
        <v>1199</v>
      </c>
      <c r="E7" s="349" t="s">
        <v>1225</v>
      </c>
      <c r="F7" s="349" t="s">
        <v>1200</v>
      </c>
      <c r="G7" s="349" t="s">
        <v>1226</v>
      </c>
      <c r="H7" s="349" t="s">
        <v>1201</v>
      </c>
      <c r="I7" s="349"/>
      <c r="J7" s="349" t="s">
        <v>1227</v>
      </c>
      <c r="K7" s="349" t="s">
        <v>1228</v>
      </c>
      <c r="L7" s="349" t="s">
        <v>1241</v>
      </c>
      <c r="M7" s="349" t="s">
        <v>1242</v>
      </c>
      <c r="N7" s="349"/>
      <c r="O7" s="349" t="s">
        <v>1243</v>
      </c>
      <c r="P7" s="349" t="s">
        <v>1244</v>
      </c>
      <c r="Q7" s="349" t="s">
        <v>1245</v>
      </c>
      <c r="R7" s="349" t="s">
        <v>1246</v>
      </c>
      <c r="S7" s="349"/>
      <c r="T7" s="349" t="s">
        <v>1262</v>
      </c>
      <c r="U7" s="349" t="s">
        <v>1263</v>
      </c>
      <c r="V7" s="349" t="s">
        <v>1307</v>
      </c>
      <c r="W7" s="349" t="s">
        <v>1308</v>
      </c>
    </row>
    <row r="8" spans="1:23" ht="27" customHeight="1" thickBot="1" x14ac:dyDescent="0.3">
      <c r="C8" s="139"/>
      <c r="D8" s="638" t="s">
        <v>1040</v>
      </c>
      <c r="E8" s="638"/>
      <c r="F8" s="638"/>
      <c r="G8" s="638"/>
      <c r="H8" s="638"/>
      <c r="I8" s="139"/>
      <c r="J8" s="659" t="s">
        <v>1041</v>
      </c>
      <c r="K8" s="659"/>
      <c r="L8" s="659"/>
      <c r="M8" s="659"/>
      <c r="N8" s="139"/>
      <c r="O8" s="638" t="s">
        <v>1042</v>
      </c>
      <c r="P8" s="638"/>
      <c r="Q8" s="638"/>
      <c r="R8" s="638"/>
      <c r="S8" s="139"/>
      <c r="T8" s="659" t="s">
        <v>1043</v>
      </c>
      <c r="U8" s="659"/>
      <c r="V8" s="659"/>
      <c r="W8" s="659"/>
    </row>
    <row r="9" spans="1:23" ht="27.75" thickBot="1" x14ac:dyDescent="0.3">
      <c r="B9" s="240"/>
      <c r="C9" s="240" t="s">
        <v>144</v>
      </c>
      <c r="D9" s="134" t="s">
        <v>1044</v>
      </c>
      <c r="E9" s="134" t="s">
        <v>1060</v>
      </c>
      <c r="F9" s="134" t="s">
        <v>1061</v>
      </c>
      <c r="G9" s="134" t="s">
        <v>1062</v>
      </c>
      <c r="H9" s="134" t="s">
        <v>1048</v>
      </c>
      <c r="I9" s="134"/>
      <c r="J9" s="134" t="s">
        <v>1049</v>
      </c>
      <c r="K9" s="134" t="s">
        <v>1050</v>
      </c>
      <c r="L9" s="134" t="s">
        <v>1051</v>
      </c>
      <c r="M9" s="134" t="s">
        <v>1048</v>
      </c>
      <c r="N9" s="134"/>
      <c r="O9" s="134" t="s">
        <v>1049</v>
      </c>
      <c r="P9" s="134" t="s">
        <v>1050</v>
      </c>
      <c r="Q9" s="134" t="s">
        <v>1051</v>
      </c>
      <c r="R9" s="134" t="s">
        <v>1066</v>
      </c>
      <c r="S9" s="134"/>
      <c r="T9" s="134" t="s">
        <v>1049</v>
      </c>
      <c r="U9" s="134" t="s">
        <v>1050</v>
      </c>
      <c r="V9" s="134" t="s">
        <v>1051</v>
      </c>
      <c r="W9" s="134" t="s">
        <v>1048</v>
      </c>
    </row>
    <row r="10" spans="1:23" ht="15.75" thickBot="1" x14ac:dyDescent="0.3">
      <c r="B10" s="259">
        <v>1</v>
      </c>
      <c r="C10" s="145" t="s">
        <v>942</v>
      </c>
      <c r="D10" s="371">
        <v>38000</v>
      </c>
      <c r="E10" s="371">
        <v>2784.7452523999996</v>
      </c>
      <c r="F10" s="371">
        <v>16129.252403499999</v>
      </c>
      <c r="G10" s="371">
        <v>462.81383080000001</v>
      </c>
      <c r="H10" s="371">
        <v>0</v>
      </c>
      <c r="I10" s="371"/>
      <c r="J10" s="371">
        <v>0</v>
      </c>
      <c r="K10" s="371">
        <v>57376.811486699997</v>
      </c>
      <c r="L10" s="371">
        <v>0</v>
      </c>
      <c r="M10" s="371">
        <v>0</v>
      </c>
      <c r="N10" s="371"/>
      <c r="O10" s="371">
        <v>0</v>
      </c>
      <c r="P10" s="371">
        <v>21771.786237799999</v>
      </c>
      <c r="Q10" s="371">
        <v>0</v>
      </c>
      <c r="R10" s="371">
        <v>0</v>
      </c>
      <c r="S10" s="371"/>
      <c r="T10" s="371">
        <v>0</v>
      </c>
      <c r="U10" s="371">
        <v>1741.7428990240001</v>
      </c>
      <c r="V10" s="371">
        <v>0</v>
      </c>
      <c r="W10" s="371">
        <v>0</v>
      </c>
    </row>
    <row r="11" spans="1:23" ht="15.75" thickBot="1" x14ac:dyDescent="0.3">
      <c r="B11" s="171">
        <v>2</v>
      </c>
      <c r="C11" s="14" t="s">
        <v>1063</v>
      </c>
      <c r="D11" s="310">
        <v>38000</v>
      </c>
      <c r="E11" s="310">
        <v>2784.7452523999996</v>
      </c>
      <c r="F11" s="310">
        <v>16129.252403499999</v>
      </c>
      <c r="G11" s="310">
        <v>462.81383080000001</v>
      </c>
      <c r="H11" s="310">
        <v>0</v>
      </c>
      <c r="I11" s="310"/>
      <c r="J11" s="310">
        <v>0</v>
      </c>
      <c r="K11" s="310">
        <v>57376.811486699997</v>
      </c>
      <c r="L11" s="310">
        <v>0</v>
      </c>
      <c r="M11" s="310">
        <v>0</v>
      </c>
      <c r="N11" s="310"/>
      <c r="O11" s="310">
        <v>0</v>
      </c>
      <c r="P11" s="310">
        <v>21771.786237799999</v>
      </c>
      <c r="Q11" s="310">
        <v>0</v>
      </c>
      <c r="R11" s="310">
        <v>0</v>
      </c>
      <c r="S11" s="310"/>
      <c r="T11" s="310">
        <v>0</v>
      </c>
      <c r="U11" s="310">
        <v>1741.7428990240001</v>
      </c>
      <c r="V11" s="310">
        <v>0</v>
      </c>
      <c r="W11" s="310">
        <v>0</v>
      </c>
    </row>
    <row r="12" spans="1:23" ht="15.75" thickBot="1" x14ac:dyDescent="0.3">
      <c r="B12" s="171">
        <v>3</v>
      </c>
      <c r="C12" s="150" t="s">
        <v>956</v>
      </c>
      <c r="D12" s="310">
        <v>38000</v>
      </c>
      <c r="E12" s="310">
        <v>2784.7452523999996</v>
      </c>
      <c r="F12" s="310">
        <v>16129.252403499999</v>
      </c>
      <c r="G12" s="310">
        <v>462.81383080000001</v>
      </c>
      <c r="H12" s="310">
        <v>0</v>
      </c>
      <c r="I12" s="310"/>
      <c r="J12" s="310">
        <v>0</v>
      </c>
      <c r="K12" s="310">
        <v>57376.811486699997</v>
      </c>
      <c r="L12" s="310">
        <v>0</v>
      </c>
      <c r="M12" s="310">
        <v>0</v>
      </c>
      <c r="N12" s="310"/>
      <c r="O12" s="310">
        <v>0</v>
      </c>
      <c r="P12" s="310">
        <v>21771.786237799999</v>
      </c>
      <c r="Q12" s="310">
        <v>0</v>
      </c>
      <c r="R12" s="310">
        <v>0</v>
      </c>
      <c r="S12" s="310"/>
      <c r="T12" s="310">
        <v>0</v>
      </c>
      <c r="U12" s="310">
        <v>1741.7428990240001</v>
      </c>
      <c r="V12" s="310">
        <v>0</v>
      </c>
      <c r="W12" s="310">
        <v>0</v>
      </c>
    </row>
    <row r="13" spans="1:23" ht="15.75" thickBot="1" x14ac:dyDescent="0.3">
      <c r="B13" s="171">
        <v>4</v>
      </c>
      <c r="C13" s="233" t="s">
        <v>1064</v>
      </c>
      <c r="D13" s="310">
        <v>0</v>
      </c>
      <c r="E13" s="310">
        <v>2784.7452523999996</v>
      </c>
      <c r="F13" s="310">
        <v>6129.2523999999994</v>
      </c>
      <c r="G13" s="310">
        <v>462.81383080000001</v>
      </c>
      <c r="H13" s="310">
        <v>0</v>
      </c>
      <c r="I13" s="310"/>
      <c r="J13" s="310">
        <v>0</v>
      </c>
      <c r="K13" s="310">
        <v>9376.811483200001</v>
      </c>
      <c r="L13" s="310">
        <v>0</v>
      </c>
      <c r="M13" s="310">
        <v>0</v>
      </c>
      <c r="N13" s="310"/>
      <c r="O13" s="310">
        <v>0</v>
      </c>
      <c r="P13" s="310">
        <v>7727.2862353499995</v>
      </c>
      <c r="Q13" s="310">
        <v>0</v>
      </c>
      <c r="R13" s="310">
        <v>0</v>
      </c>
      <c r="S13" s="310"/>
      <c r="T13" s="310">
        <v>0</v>
      </c>
      <c r="U13" s="310">
        <v>618.18289882800002</v>
      </c>
      <c r="V13" s="310">
        <v>0</v>
      </c>
      <c r="W13" s="310">
        <v>0</v>
      </c>
    </row>
    <row r="14" spans="1:23" ht="15.75" thickBot="1" x14ac:dyDescent="0.3">
      <c r="B14" s="171">
        <v>5</v>
      </c>
      <c r="C14" s="234" t="s">
        <v>1056</v>
      </c>
      <c r="D14" s="310">
        <v>0</v>
      </c>
      <c r="E14" s="310">
        <v>0</v>
      </c>
      <c r="F14" s="310">
        <v>0</v>
      </c>
      <c r="G14" s="310">
        <v>0</v>
      </c>
      <c r="H14" s="310">
        <v>0</v>
      </c>
      <c r="I14" s="310">
        <v>0</v>
      </c>
      <c r="J14" s="310">
        <v>0</v>
      </c>
      <c r="K14" s="310">
        <v>0</v>
      </c>
      <c r="L14" s="310">
        <v>0</v>
      </c>
      <c r="M14" s="310">
        <v>0</v>
      </c>
      <c r="N14" s="310"/>
      <c r="O14" s="310">
        <v>0</v>
      </c>
      <c r="P14" s="310">
        <v>0</v>
      </c>
      <c r="Q14" s="310">
        <v>0</v>
      </c>
      <c r="R14" s="310">
        <v>0</v>
      </c>
      <c r="S14" s="310"/>
      <c r="T14" s="310">
        <v>0</v>
      </c>
      <c r="U14" s="310">
        <v>0</v>
      </c>
      <c r="V14" s="310">
        <v>0</v>
      </c>
      <c r="W14" s="310">
        <v>0</v>
      </c>
    </row>
    <row r="15" spans="1:23" ht="15.75" thickBot="1" x14ac:dyDescent="0.3">
      <c r="B15" s="171">
        <v>6</v>
      </c>
      <c r="C15" s="233" t="s">
        <v>1057</v>
      </c>
      <c r="D15" s="310">
        <v>38000</v>
      </c>
      <c r="E15" s="310">
        <v>0</v>
      </c>
      <c r="F15" s="310">
        <v>10000.000003499999</v>
      </c>
      <c r="G15" s="310">
        <v>0</v>
      </c>
      <c r="H15" s="310">
        <v>0</v>
      </c>
      <c r="I15" s="310"/>
      <c r="J15" s="310">
        <v>0</v>
      </c>
      <c r="K15" s="310">
        <v>48000.000003499998</v>
      </c>
      <c r="L15" s="310">
        <v>0</v>
      </c>
      <c r="M15" s="310">
        <v>0</v>
      </c>
      <c r="N15" s="310"/>
      <c r="O15" s="310">
        <v>0</v>
      </c>
      <c r="P15" s="310">
        <v>14044.50000245</v>
      </c>
      <c r="Q15" s="310">
        <v>0</v>
      </c>
      <c r="R15" s="310">
        <v>0</v>
      </c>
      <c r="S15" s="310"/>
      <c r="T15" s="310">
        <v>0</v>
      </c>
      <c r="U15" s="310">
        <v>1123.5600001960001</v>
      </c>
      <c r="V15" s="310">
        <v>0</v>
      </c>
      <c r="W15" s="310">
        <v>0</v>
      </c>
    </row>
    <row r="16" spans="1:23" ht="15.75" thickBot="1" x14ac:dyDescent="0.3">
      <c r="B16" s="171">
        <v>7</v>
      </c>
      <c r="C16" s="234" t="s">
        <v>1056</v>
      </c>
      <c r="D16" s="310">
        <v>0</v>
      </c>
      <c r="E16" s="310">
        <v>0</v>
      </c>
      <c r="F16" s="310">
        <v>0</v>
      </c>
      <c r="G16" s="310">
        <v>0</v>
      </c>
      <c r="H16" s="310">
        <v>0</v>
      </c>
      <c r="I16" s="310">
        <v>0</v>
      </c>
      <c r="J16" s="310">
        <v>0</v>
      </c>
      <c r="K16" s="310">
        <v>0</v>
      </c>
      <c r="L16" s="310">
        <v>0</v>
      </c>
      <c r="M16" s="310">
        <v>0</v>
      </c>
      <c r="N16" s="310"/>
      <c r="O16" s="310">
        <v>0</v>
      </c>
      <c r="P16" s="310">
        <v>0</v>
      </c>
      <c r="Q16" s="310">
        <v>0</v>
      </c>
      <c r="R16" s="310">
        <v>0</v>
      </c>
      <c r="S16" s="310"/>
      <c r="T16" s="310">
        <v>0</v>
      </c>
      <c r="U16" s="310">
        <v>0</v>
      </c>
      <c r="V16" s="310">
        <v>0</v>
      </c>
      <c r="W16" s="310">
        <v>0</v>
      </c>
    </row>
    <row r="17" spans="2:23" ht="15.75" thickBot="1" x14ac:dyDescent="0.3">
      <c r="B17" s="171">
        <v>8</v>
      </c>
      <c r="C17" s="150" t="s">
        <v>1035</v>
      </c>
      <c r="D17" s="310">
        <v>0</v>
      </c>
      <c r="E17" s="310">
        <v>0</v>
      </c>
      <c r="F17" s="310">
        <v>0</v>
      </c>
      <c r="G17" s="310">
        <v>0</v>
      </c>
      <c r="H17" s="310">
        <v>0</v>
      </c>
      <c r="I17" s="310">
        <v>0</v>
      </c>
      <c r="J17" s="310">
        <v>0</v>
      </c>
      <c r="K17" s="310">
        <v>0</v>
      </c>
      <c r="L17" s="310">
        <v>0</v>
      </c>
      <c r="M17" s="310">
        <v>0</v>
      </c>
      <c r="N17" s="310"/>
      <c r="O17" s="310">
        <v>0</v>
      </c>
      <c r="P17" s="310">
        <v>0</v>
      </c>
      <c r="Q17" s="310">
        <v>0</v>
      </c>
      <c r="R17" s="310">
        <v>0</v>
      </c>
      <c r="S17" s="310"/>
      <c r="T17" s="310">
        <v>0</v>
      </c>
      <c r="U17" s="310">
        <v>0</v>
      </c>
      <c r="V17" s="310">
        <v>0</v>
      </c>
      <c r="W17" s="310">
        <v>0</v>
      </c>
    </row>
    <row r="18" spans="2:23" ht="15.75" thickBot="1" x14ac:dyDescent="0.3">
      <c r="B18" s="171">
        <v>9</v>
      </c>
      <c r="C18" s="14" t="s">
        <v>1065</v>
      </c>
      <c r="D18" s="310">
        <v>0</v>
      </c>
      <c r="E18" s="310">
        <v>0</v>
      </c>
      <c r="F18" s="310">
        <v>0</v>
      </c>
      <c r="G18" s="310">
        <v>0</v>
      </c>
      <c r="H18" s="310">
        <v>0</v>
      </c>
      <c r="I18" s="310"/>
      <c r="J18" s="310">
        <v>0</v>
      </c>
      <c r="K18" s="310">
        <v>0</v>
      </c>
      <c r="L18" s="310">
        <v>0</v>
      </c>
      <c r="M18" s="310">
        <v>0</v>
      </c>
      <c r="N18" s="310"/>
      <c r="O18" s="310">
        <v>0</v>
      </c>
      <c r="P18" s="310">
        <v>0</v>
      </c>
      <c r="Q18" s="310">
        <v>0</v>
      </c>
      <c r="R18" s="310">
        <v>0</v>
      </c>
      <c r="S18" s="310"/>
      <c r="T18" s="310">
        <v>0</v>
      </c>
      <c r="U18" s="310">
        <v>0</v>
      </c>
      <c r="V18" s="310">
        <v>0</v>
      </c>
      <c r="W18" s="310">
        <v>0</v>
      </c>
    </row>
    <row r="19" spans="2:23" ht="15.75" thickBot="1" x14ac:dyDescent="0.3">
      <c r="B19" s="171">
        <v>10</v>
      </c>
      <c r="C19" s="150" t="s">
        <v>956</v>
      </c>
      <c r="D19" s="310">
        <v>0</v>
      </c>
      <c r="E19" s="310">
        <v>0</v>
      </c>
      <c r="F19" s="310">
        <v>0</v>
      </c>
      <c r="G19" s="310">
        <v>0</v>
      </c>
      <c r="H19" s="310">
        <v>0</v>
      </c>
      <c r="I19" s="310"/>
      <c r="J19" s="310">
        <v>0</v>
      </c>
      <c r="K19" s="310">
        <v>0</v>
      </c>
      <c r="L19" s="310">
        <v>0</v>
      </c>
      <c r="M19" s="310">
        <v>0</v>
      </c>
      <c r="N19" s="310"/>
      <c r="O19" s="310">
        <v>0</v>
      </c>
      <c r="P19" s="310">
        <v>0</v>
      </c>
      <c r="Q19" s="310">
        <v>0</v>
      </c>
      <c r="R19" s="310">
        <v>0</v>
      </c>
      <c r="S19" s="310"/>
      <c r="T19" s="310">
        <v>0</v>
      </c>
      <c r="U19" s="310">
        <v>0</v>
      </c>
      <c r="V19" s="310">
        <v>0</v>
      </c>
      <c r="W19" s="310">
        <v>0</v>
      </c>
    </row>
    <row r="20" spans="2:23" ht="15.75" thickBot="1" x14ac:dyDescent="0.3">
      <c r="B20" s="171">
        <v>11</v>
      </c>
      <c r="C20" s="233" t="s">
        <v>321</v>
      </c>
      <c r="D20" s="310">
        <v>0</v>
      </c>
      <c r="E20" s="310">
        <v>0</v>
      </c>
      <c r="F20" s="310">
        <v>0</v>
      </c>
      <c r="G20" s="310">
        <v>0</v>
      </c>
      <c r="H20" s="310">
        <v>0</v>
      </c>
      <c r="I20" s="310"/>
      <c r="J20" s="310">
        <v>0</v>
      </c>
      <c r="K20" s="310">
        <v>0</v>
      </c>
      <c r="L20" s="310">
        <v>0</v>
      </c>
      <c r="M20" s="310">
        <v>0</v>
      </c>
      <c r="N20" s="310"/>
      <c r="O20" s="310">
        <v>0</v>
      </c>
      <c r="P20" s="310">
        <v>0</v>
      </c>
      <c r="Q20" s="310">
        <v>0</v>
      </c>
      <c r="R20" s="310">
        <v>0</v>
      </c>
      <c r="S20" s="310"/>
      <c r="T20" s="310">
        <v>0</v>
      </c>
      <c r="U20" s="310">
        <v>0</v>
      </c>
      <c r="V20" s="310">
        <v>0</v>
      </c>
      <c r="W20" s="310">
        <v>0</v>
      </c>
    </row>
    <row r="21" spans="2:23" ht="15.75" thickBot="1" x14ac:dyDescent="0.3">
      <c r="B21" s="171">
        <v>12</v>
      </c>
      <c r="C21" s="233" t="s">
        <v>1057</v>
      </c>
      <c r="D21" s="310">
        <v>0</v>
      </c>
      <c r="E21" s="310">
        <v>0</v>
      </c>
      <c r="F21" s="310">
        <v>0</v>
      </c>
      <c r="G21" s="310">
        <v>0</v>
      </c>
      <c r="H21" s="310">
        <v>0</v>
      </c>
      <c r="I21" s="310"/>
      <c r="J21" s="310">
        <v>0</v>
      </c>
      <c r="K21" s="310">
        <v>0</v>
      </c>
      <c r="L21" s="310">
        <v>0</v>
      </c>
      <c r="M21" s="310">
        <v>0</v>
      </c>
      <c r="N21" s="310"/>
      <c r="O21" s="310">
        <v>0</v>
      </c>
      <c r="P21" s="310">
        <v>0</v>
      </c>
      <c r="Q21" s="310">
        <v>0</v>
      </c>
      <c r="R21" s="310">
        <v>0</v>
      </c>
      <c r="S21" s="310"/>
      <c r="T21" s="310">
        <v>0</v>
      </c>
      <c r="U21" s="310">
        <v>0</v>
      </c>
      <c r="V21" s="310">
        <v>0</v>
      </c>
      <c r="W21" s="310">
        <v>0</v>
      </c>
    </row>
    <row r="22" spans="2:23" ht="15.75" thickBot="1" x14ac:dyDescent="0.3">
      <c r="B22" s="176">
        <v>13</v>
      </c>
      <c r="C22" s="174" t="s">
        <v>1035</v>
      </c>
      <c r="D22" s="326">
        <v>0</v>
      </c>
      <c r="E22" s="326">
        <v>0</v>
      </c>
      <c r="F22" s="326">
        <v>0</v>
      </c>
      <c r="G22" s="326">
        <v>0</v>
      </c>
      <c r="H22" s="326">
        <v>0</v>
      </c>
      <c r="I22" s="326"/>
      <c r="J22" s="326">
        <v>0</v>
      </c>
      <c r="K22" s="326">
        <v>0</v>
      </c>
      <c r="L22" s="326">
        <v>0</v>
      </c>
      <c r="M22" s="326">
        <v>0</v>
      </c>
      <c r="N22" s="326"/>
      <c r="O22" s="326">
        <v>0</v>
      </c>
      <c r="P22" s="326">
        <v>0</v>
      </c>
      <c r="Q22" s="326">
        <v>0</v>
      </c>
      <c r="R22" s="326">
        <v>0</v>
      </c>
      <c r="S22" s="326"/>
      <c r="T22" s="326">
        <v>0</v>
      </c>
      <c r="U22" s="326">
        <v>0</v>
      </c>
      <c r="V22" s="326">
        <v>0</v>
      </c>
      <c r="W22" s="326">
        <v>0</v>
      </c>
    </row>
  </sheetData>
  <sheetProtection algorithmName="SHA-512" hashValue="VXrl/0+AL2EArjxp0Rni6SgPQZbdnKxm7qscBkrD9jPqvO+N2p+V9NxI1VCcSoVR5MsxiD5g3kt3rkIXnrXIlg==" saltValue="ftr9na2rsTfSFjPRD6skLQ==" spinCount="100000" sheet="1" objects="1" scenarios="1"/>
  <mergeCells count="4">
    <mergeCell ref="D8:H8"/>
    <mergeCell ref="J8:M8"/>
    <mergeCell ref="O8:R8"/>
    <mergeCell ref="T8:W8"/>
  </mergeCells>
  <hyperlinks>
    <hyperlink ref="A1" location="INDICE!A1" display="&lt;&lt;Volver al índice" xr:uid="{CF10B969-8508-48E4-93E4-E949E5055759}"/>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427C-CA91-47F8-BA18-51C87F4EA1F0}">
  <dimension ref="A1:S22"/>
  <sheetViews>
    <sheetView showGridLines="0" workbookViewId="0"/>
  </sheetViews>
  <sheetFormatPr baseColWidth="10" defaultRowHeight="15" x14ac:dyDescent="0.25"/>
  <cols>
    <col min="1" max="1" width="16.7109375" bestFit="1" customWidth="1"/>
    <col min="2" max="2" width="5" customWidth="1"/>
    <col min="3" max="3" width="51.85546875" customWidth="1"/>
    <col min="5" max="5" width="23.85546875" customWidth="1"/>
    <col min="6" max="6" width="28" customWidth="1"/>
  </cols>
  <sheetData>
    <row r="1" spans="1:19" x14ac:dyDescent="0.25">
      <c r="A1" s="3"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1311</v>
      </c>
      <c r="C4" s="43"/>
    </row>
    <row r="5" spans="1:19" s="1" customFormat="1" ht="6" customHeight="1" x14ac:dyDescent="0.25"/>
    <row r="6" spans="1:19" x14ac:dyDescent="0.25">
      <c r="B6" s="23"/>
      <c r="C6" s="23"/>
    </row>
    <row r="7" spans="1:19" x14ac:dyDescent="0.25">
      <c r="B7" s="23"/>
      <c r="C7" s="23"/>
      <c r="D7" s="349" t="s">
        <v>1199</v>
      </c>
      <c r="E7" s="349" t="s">
        <v>1225</v>
      </c>
      <c r="F7" s="349" t="s">
        <v>1200</v>
      </c>
    </row>
    <row r="8" spans="1:19" ht="27.75" customHeight="1" thickBot="1" x14ac:dyDescent="0.3">
      <c r="B8" s="257"/>
      <c r="C8" s="69"/>
      <c r="D8" s="638" t="s">
        <v>938</v>
      </c>
      <c r="E8" s="638"/>
      <c r="F8" s="638"/>
    </row>
    <row r="9" spans="1:19" ht="15.75" thickBot="1" x14ac:dyDescent="0.3">
      <c r="B9" s="257"/>
      <c r="C9" s="69"/>
      <c r="D9" s="667" t="s">
        <v>939</v>
      </c>
      <c r="E9" s="667"/>
      <c r="F9" s="664" t="s">
        <v>940</v>
      </c>
    </row>
    <row r="10" spans="1:19" ht="27.75" thickBot="1" x14ac:dyDescent="0.3">
      <c r="B10" s="136"/>
      <c r="C10" s="37" t="s">
        <v>26</v>
      </c>
      <c r="D10" s="31"/>
      <c r="E10" s="25" t="s">
        <v>941</v>
      </c>
      <c r="F10" s="638"/>
    </row>
    <row r="11" spans="1:19" ht="15.75" thickBot="1" x14ac:dyDescent="0.3">
      <c r="B11" s="263">
        <v>1</v>
      </c>
      <c r="C11" s="17" t="s">
        <v>942</v>
      </c>
      <c r="D11" s="187">
        <v>4073097.5109500005</v>
      </c>
      <c r="E11" s="187">
        <v>94047.998258735781</v>
      </c>
      <c r="F11" s="187">
        <v>0</v>
      </c>
    </row>
    <row r="12" spans="1:19" ht="15.75" thickBot="1" x14ac:dyDescent="0.3">
      <c r="B12" s="35">
        <v>2</v>
      </c>
      <c r="C12" s="8" t="s">
        <v>943</v>
      </c>
      <c r="D12" s="166">
        <v>1631441.3300800002</v>
      </c>
      <c r="E12" s="166">
        <v>51290.400454342729</v>
      </c>
      <c r="F12" s="166">
        <v>0</v>
      </c>
    </row>
    <row r="13" spans="1:19" ht="15.75" thickBot="1" x14ac:dyDescent="0.3">
      <c r="B13" s="35">
        <v>3</v>
      </c>
      <c r="C13" s="8" t="s">
        <v>944</v>
      </c>
      <c r="D13" s="166">
        <v>1631441.3300800002</v>
      </c>
      <c r="E13" s="166">
        <v>51290.400454342729</v>
      </c>
      <c r="F13" s="166">
        <v>0</v>
      </c>
    </row>
    <row r="14" spans="1:19" ht="15.75" thickBot="1" x14ac:dyDescent="0.3">
      <c r="B14" s="35">
        <v>4</v>
      </c>
      <c r="C14" s="8" t="s">
        <v>945</v>
      </c>
      <c r="D14" s="166">
        <v>0</v>
      </c>
      <c r="E14" s="166">
        <v>0</v>
      </c>
      <c r="F14" s="166">
        <v>0</v>
      </c>
    </row>
    <row r="15" spans="1:19" ht="15.75" thickBot="1" x14ac:dyDescent="0.3">
      <c r="B15" s="35">
        <v>5</v>
      </c>
      <c r="C15" s="8" t="s">
        <v>946</v>
      </c>
      <c r="D15" s="166">
        <v>0</v>
      </c>
      <c r="E15" s="166">
        <v>0</v>
      </c>
      <c r="F15" s="166">
        <v>0</v>
      </c>
    </row>
    <row r="16" spans="1:19" ht="15.75" thickBot="1" x14ac:dyDescent="0.3">
      <c r="B16" s="35">
        <v>6</v>
      </c>
      <c r="C16" s="8" t="s">
        <v>947</v>
      </c>
      <c r="D16" s="166">
        <v>0</v>
      </c>
      <c r="E16" s="166">
        <v>0</v>
      </c>
      <c r="F16" s="166">
        <v>0</v>
      </c>
    </row>
    <row r="17" spans="2:6" ht="15.75" thickBot="1" x14ac:dyDescent="0.3">
      <c r="B17" s="35">
        <v>7</v>
      </c>
      <c r="C17" s="8" t="s">
        <v>948</v>
      </c>
      <c r="D17" s="166">
        <v>2441656.1808700003</v>
      </c>
      <c r="E17" s="166">
        <v>42757.597804393052</v>
      </c>
      <c r="F17" s="166">
        <v>0</v>
      </c>
    </row>
    <row r="18" spans="2:6" ht="15.75" thickBot="1" x14ac:dyDescent="0.3">
      <c r="B18" s="35">
        <v>8</v>
      </c>
      <c r="C18" s="8" t="s">
        <v>949</v>
      </c>
      <c r="D18" s="166">
        <v>2441656.1808700003</v>
      </c>
      <c r="E18" s="166">
        <v>42757.597804393052</v>
      </c>
      <c r="F18" s="166">
        <v>0</v>
      </c>
    </row>
    <row r="19" spans="2:6" ht="15.75" thickBot="1" x14ac:dyDescent="0.3">
      <c r="B19" s="35">
        <v>9</v>
      </c>
      <c r="C19" s="8" t="s">
        <v>950</v>
      </c>
      <c r="D19" s="166">
        <v>0</v>
      </c>
      <c r="E19" s="166">
        <v>0</v>
      </c>
      <c r="F19" s="166">
        <v>0</v>
      </c>
    </row>
    <row r="20" spans="2:6" ht="15.75" thickBot="1" x14ac:dyDescent="0.3">
      <c r="B20" s="35">
        <v>10</v>
      </c>
      <c r="C20" s="8" t="s">
        <v>951</v>
      </c>
      <c r="D20" s="166">
        <v>0</v>
      </c>
      <c r="E20" s="166">
        <v>0</v>
      </c>
      <c r="F20" s="166">
        <v>0</v>
      </c>
    </row>
    <row r="21" spans="2:6" ht="15.75" thickBot="1" x14ac:dyDescent="0.3">
      <c r="B21" s="35">
        <v>11</v>
      </c>
      <c r="C21" s="8" t="s">
        <v>952</v>
      </c>
      <c r="D21" s="166">
        <v>0</v>
      </c>
      <c r="E21" s="166">
        <v>0</v>
      </c>
      <c r="F21" s="166">
        <v>0</v>
      </c>
    </row>
    <row r="22" spans="2:6" ht="15.75" thickBot="1" x14ac:dyDescent="0.3">
      <c r="B22" s="60">
        <v>12</v>
      </c>
      <c r="C22" s="59" t="s">
        <v>947</v>
      </c>
      <c r="D22" s="333">
        <v>0</v>
      </c>
      <c r="E22" s="333">
        <v>0</v>
      </c>
      <c r="F22" s="333">
        <v>0</v>
      </c>
    </row>
  </sheetData>
  <sheetProtection algorithmName="SHA-512" hashValue="iLcjT7IpvUVP/Yusz+qxC5gLY4dd8UAVw3NCkbfCfI7YX91+HQW7adXd9TtKuyMWqJz/wbLq4oZbd1YRyyEN2A==" saltValue="aMjhB+W3B8s4P9DdrC15TA==" spinCount="100000" sheet="1" objects="1" scenarios="1"/>
  <mergeCells count="3">
    <mergeCell ref="D8:F8"/>
    <mergeCell ref="D9:E9"/>
    <mergeCell ref="F9:F10"/>
  </mergeCells>
  <hyperlinks>
    <hyperlink ref="A1" location="INDICE!A1" display="&lt;&lt;Volver al índice" xr:uid="{CF82F3FE-2A9D-4A3D-B99D-095E44DD371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458D8-2C18-4FF4-A1D0-0C1D7DF62EFB}">
  <dimension ref="A1:S17"/>
  <sheetViews>
    <sheetView showGridLines="0" workbookViewId="0"/>
  </sheetViews>
  <sheetFormatPr baseColWidth="10" defaultRowHeight="15" x14ac:dyDescent="0.25"/>
  <cols>
    <col min="1" max="1" width="16.7109375" bestFit="1" customWidth="1"/>
    <col min="2" max="2" width="6.42578125" customWidth="1"/>
    <col min="3" max="3" width="22.5703125" customWidth="1"/>
    <col min="5" max="5" width="2.28515625" customWidth="1"/>
    <col min="8" max="8" width="2.28515625" customWidth="1"/>
  </cols>
  <sheetData>
    <row r="1" spans="1:19" x14ac:dyDescent="0.25">
      <c r="A1" s="3" t="s">
        <v>25</v>
      </c>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38.1" customHeight="1" x14ac:dyDescent="0.25">
      <c r="B4" s="629" t="s">
        <v>1312</v>
      </c>
      <c r="C4" s="629"/>
      <c r="D4" s="629"/>
      <c r="E4" s="629"/>
      <c r="F4" s="629"/>
      <c r="G4" s="629"/>
      <c r="H4" s="629"/>
      <c r="I4" s="629"/>
      <c r="J4" s="629"/>
      <c r="K4" s="629"/>
      <c r="L4" s="629"/>
      <c r="M4" s="629"/>
      <c r="N4" s="629"/>
      <c r="O4" s="44"/>
      <c r="P4" s="44"/>
    </row>
    <row r="5" spans="1:19" s="1" customFormat="1" ht="6" customHeight="1" x14ac:dyDescent="0.25"/>
    <row r="6" spans="1:19" x14ac:dyDescent="0.25">
      <c r="C6" s="23"/>
    </row>
    <row r="7" spans="1:19" x14ac:dyDescent="0.25">
      <c r="C7" s="23"/>
      <c r="D7" s="278" t="s">
        <v>1199</v>
      </c>
      <c r="E7" s="278"/>
      <c r="F7" s="278" t="s">
        <v>1225</v>
      </c>
      <c r="G7" s="278" t="s">
        <v>1200</v>
      </c>
      <c r="H7" s="278"/>
      <c r="I7" s="278" t="s">
        <v>1226</v>
      </c>
      <c r="J7" s="278" t="s">
        <v>1201</v>
      </c>
    </row>
    <row r="8" spans="1:19" ht="43.5" thickBot="1" x14ac:dyDescent="0.3">
      <c r="C8" s="69"/>
      <c r="D8" s="62" t="s">
        <v>1314</v>
      </c>
      <c r="E8" s="61"/>
      <c r="F8" s="643" t="s">
        <v>930</v>
      </c>
      <c r="G8" s="643"/>
      <c r="H8" s="643"/>
      <c r="I8" s="643"/>
      <c r="J8" s="643"/>
    </row>
    <row r="9" spans="1:19" ht="41.25" thickBot="1" x14ac:dyDescent="0.3">
      <c r="C9" s="69"/>
      <c r="D9" s="61"/>
      <c r="E9" s="61"/>
      <c r="F9" s="61"/>
      <c r="G9" s="62" t="s">
        <v>931</v>
      </c>
      <c r="H9" s="61"/>
      <c r="I9" s="698" t="s">
        <v>932</v>
      </c>
      <c r="J9" s="698"/>
    </row>
    <row r="10" spans="1:19" ht="54.75" thickBot="1" x14ac:dyDescent="0.3">
      <c r="B10" s="252"/>
      <c r="C10" s="236" t="s">
        <v>26</v>
      </c>
      <c r="D10" s="62"/>
      <c r="E10" s="62"/>
      <c r="F10" s="62"/>
      <c r="G10" s="62"/>
      <c r="H10" s="62"/>
      <c r="I10" s="62"/>
      <c r="J10" s="62" t="s">
        <v>933</v>
      </c>
    </row>
    <row r="11" spans="1:19" ht="15.75" thickBot="1" x14ac:dyDescent="0.3">
      <c r="B11" s="7">
        <v>1</v>
      </c>
      <c r="C11" s="6" t="s">
        <v>348</v>
      </c>
      <c r="D11" s="164">
        <v>18874977.451225586</v>
      </c>
      <c r="E11" s="164"/>
      <c r="F11" s="164">
        <v>21108001.954725862</v>
      </c>
      <c r="G11" s="164">
        <v>17802637.36919</v>
      </c>
      <c r="H11" s="164"/>
      <c r="I11" s="164">
        <v>3305364.5855358602</v>
      </c>
      <c r="J11" s="164">
        <v>0</v>
      </c>
    </row>
    <row r="12" spans="1:19" ht="15.75" thickBot="1" x14ac:dyDescent="0.3">
      <c r="B12" s="15">
        <v>2</v>
      </c>
      <c r="C12" s="16" t="s">
        <v>934</v>
      </c>
      <c r="D12" s="185">
        <v>15592155.665413801</v>
      </c>
      <c r="E12" s="185"/>
      <c r="F12" s="185">
        <v>0</v>
      </c>
      <c r="G12" s="185">
        <v>0</v>
      </c>
      <c r="H12" s="185"/>
      <c r="I12" s="185">
        <v>0</v>
      </c>
      <c r="J12" s="204" t="s">
        <v>935</v>
      </c>
    </row>
    <row r="13" spans="1:19" ht="15.75" thickBot="1" x14ac:dyDescent="0.3">
      <c r="B13" s="263">
        <v>3</v>
      </c>
      <c r="C13" s="17" t="s">
        <v>127</v>
      </c>
      <c r="D13" s="266">
        <v>34467133.116639391</v>
      </c>
      <c r="E13" s="266"/>
      <c r="F13" s="266">
        <v>21108001.954725862</v>
      </c>
      <c r="G13" s="266">
        <v>17802637.36919</v>
      </c>
      <c r="H13" s="266"/>
      <c r="I13" s="266">
        <v>3305364.5855358602</v>
      </c>
      <c r="J13" s="266">
        <v>0</v>
      </c>
    </row>
    <row r="14" spans="1:19" ht="15.75" thickBot="1" x14ac:dyDescent="0.3">
      <c r="B14" s="35">
        <v>4</v>
      </c>
      <c r="C14" s="36" t="s">
        <v>936</v>
      </c>
      <c r="D14" s="164">
        <v>619102.23785760987</v>
      </c>
      <c r="E14" s="164"/>
      <c r="F14" s="164">
        <v>721845.34245698003</v>
      </c>
      <c r="G14" s="164">
        <v>590568.40604999999</v>
      </c>
      <c r="H14" s="164"/>
      <c r="I14" s="164">
        <v>131276.93640698001</v>
      </c>
      <c r="J14" s="164">
        <v>0</v>
      </c>
    </row>
    <row r="15" spans="1:19" ht="15.75" thickBot="1" x14ac:dyDescent="0.3">
      <c r="B15" s="60" t="s">
        <v>1313</v>
      </c>
      <c r="C15" s="127" t="s">
        <v>937</v>
      </c>
      <c r="D15" s="186">
        <v>615109.93056040304</v>
      </c>
      <c r="E15" s="186"/>
      <c r="F15" s="186">
        <v>713791.5632699969</v>
      </c>
      <c r="G15" s="380"/>
      <c r="H15" s="380"/>
      <c r="I15" s="380"/>
      <c r="J15" s="380"/>
    </row>
    <row r="16" spans="1:19" x14ac:dyDescent="0.25">
      <c r="C16" s="625" t="s">
        <v>1317</v>
      </c>
      <c r="D16" s="625"/>
      <c r="E16" s="625"/>
      <c r="F16" s="625"/>
      <c r="G16" s="625"/>
      <c r="H16" s="625"/>
      <c r="I16" s="625"/>
      <c r="J16" s="625"/>
    </row>
    <row r="17" spans="3:10" x14ac:dyDescent="0.25">
      <c r="C17" s="626"/>
      <c r="D17" s="626"/>
      <c r="E17" s="626"/>
      <c r="F17" s="626"/>
      <c r="G17" s="626"/>
      <c r="H17" s="626"/>
      <c r="I17" s="626"/>
      <c r="J17" s="626"/>
    </row>
  </sheetData>
  <sheetProtection algorithmName="SHA-512" hashValue="bbzCDwUEtDg69NJJcZoTZh3AjEw3kZkuEREbcnUPtADnz55UE/vK4+Kzq/SVGdLi3c1BuAeLfxLmwlBuoJ5JDA==" saltValue="yIRis4mrIKWT0t06qL/Xwg==" spinCount="100000" sheet="1" objects="1" scenarios="1"/>
  <mergeCells count="4">
    <mergeCell ref="F8:J8"/>
    <mergeCell ref="I9:J9"/>
    <mergeCell ref="B4:N4"/>
    <mergeCell ref="C16:J17"/>
  </mergeCells>
  <hyperlinks>
    <hyperlink ref="A1" location="INDICE!A1" display="&lt;&lt;Volver al índice" xr:uid="{40298915-FB74-43FA-B971-138B6305788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5967-A2D3-4B21-9FF4-896F7E1B7E5D}">
  <dimension ref="A1:S14"/>
  <sheetViews>
    <sheetView showGridLines="0" workbookViewId="0"/>
  </sheetViews>
  <sheetFormatPr baseColWidth="10" defaultRowHeight="15" x14ac:dyDescent="0.25"/>
  <cols>
    <col min="1" max="1" width="16.7109375" bestFit="1" customWidth="1"/>
    <col min="2" max="2" width="5.28515625" customWidth="1"/>
    <col min="3" max="3" width="52" customWidth="1"/>
  </cols>
  <sheetData>
    <row r="1" spans="1:19" x14ac:dyDescent="0.25">
      <c r="A1" s="3"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1315</v>
      </c>
      <c r="C4" s="43"/>
    </row>
    <row r="5" spans="1:19" s="1" customFormat="1" ht="6" customHeight="1" x14ac:dyDescent="0.25"/>
    <row r="6" spans="1:19" x14ac:dyDescent="0.25">
      <c r="B6" s="23"/>
      <c r="C6" s="23"/>
    </row>
    <row r="7" spans="1:19" x14ac:dyDescent="0.25">
      <c r="B7" s="23"/>
      <c r="C7" s="23"/>
      <c r="D7" s="337" t="s">
        <v>1199</v>
      </c>
      <c r="E7" s="337" t="s">
        <v>1225</v>
      </c>
      <c r="F7" s="337" t="s">
        <v>1200</v>
      </c>
      <c r="G7" s="337" t="s">
        <v>1226</v>
      </c>
      <c r="H7" s="337" t="s">
        <v>1201</v>
      </c>
    </row>
    <row r="8" spans="1:19" ht="19.5" customHeight="1" thickBot="1" x14ac:dyDescent="0.3">
      <c r="B8" s="251"/>
      <c r="C8" s="327"/>
      <c r="D8" s="638" t="s">
        <v>920</v>
      </c>
      <c r="E8" s="638"/>
      <c r="F8" s="638"/>
      <c r="G8" s="637" t="s">
        <v>211</v>
      </c>
      <c r="H8" s="637" t="s">
        <v>921</v>
      </c>
    </row>
    <row r="9" spans="1:19" ht="22.5" customHeight="1" thickBot="1" x14ac:dyDescent="0.3">
      <c r="B9" s="328"/>
      <c r="C9" s="328" t="s">
        <v>26</v>
      </c>
      <c r="D9" s="5" t="s">
        <v>922</v>
      </c>
      <c r="E9" s="5" t="s">
        <v>923</v>
      </c>
      <c r="F9" s="5" t="s">
        <v>924</v>
      </c>
      <c r="G9" s="638"/>
      <c r="H9" s="638"/>
    </row>
    <row r="10" spans="1:19" ht="15.75" thickBot="1" x14ac:dyDescent="0.3">
      <c r="B10" s="35">
        <v>1</v>
      </c>
      <c r="C10" s="8" t="s">
        <v>925</v>
      </c>
      <c r="D10" s="166">
        <v>0</v>
      </c>
      <c r="E10" s="166">
        <v>0</v>
      </c>
      <c r="F10" s="166">
        <v>0</v>
      </c>
      <c r="G10" s="166">
        <v>0</v>
      </c>
      <c r="H10" s="166">
        <v>0</v>
      </c>
    </row>
    <row r="11" spans="1:19" ht="15.75" thickBot="1" x14ac:dyDescent="0.3">
      <c r="B11" s="35">
        <v>2</v>
      </c>
      <c r="C11" s="8" t="s">
        <v>926</v>
      </c>
      <c r="D11" s="166">
        <v>965651.76547300001</v>
      </c>
      <c r="E11" s="166">
        <v>989063.92724300001</v>
      </c>
      <c r="F11" s="166">
        <v>1000778.6294430001</v>
      </c>
      <c r="G11" s="166">
        <v>128629.22896408</v>
      </c>
      <c r="H11" s="166">
        <v>1607865.3620509901</v>
      </c>
    </row>
    <row r="12" spans="1:19" ht="15.75" thickBot="1" x14ac:dyDescent="0.3">
      <c r="B12" s="293">
        <v>3</v>
      </c>
      <c r="C12" s="36" t="s">
        <v>927</v>
      </c>
      <c r="D12" s="166">
        <v>965651.76547300001</v>
      </c>
      <c r="E12" s="166">
        <v>989063.92724300001</v>
      </c>
      <c r="F12" s="166">
        <v>1000778.6294430001</v>
      </c>
      <c r="G12" s="205"/>
      <c r="H12" s="205"/>
    </row>
    <row r="13" spans="1:19" ht="15.75" thickBot="1" x14ac:dyDescent="0.3">
      <c r="B13" s="293">
        <v>4</v>
      </c>
      <c r="C13" s="36" t="s">
        <v>928</v>
      </c>
      <c r="D13" s="166">
        <v>0</v>
      </c>
      <c r="E13" s="166">
        <v>0</v>
      </c>
      <c r="F13" s="166">
        <v>0</v>
      </c>
      <c r="G13" s="205"/>
      <c r="H13" s="205"/>
    </row>
    <row r="14" spans="1:19" ht="15.75" thickBot="1" x14ac:dyDescent="0.3">
      <c r="B14" s="60">
        <v>5</v>
      </c>
      <c r="C14" s="59" t="s">
        <v>929</v>
      </c>
      <c r="D14" s="333">
        <v>0</v>
      </c>
      <c r="E14" s="333">
        <v>0</v>
      </c>
      <c r="F14" s="333">
        <v>0</v>
      </c>
      <c r="G14" s="333">
        <v>0</v>
      </c>
      <c r="H14" s="333">
        <v>0</v>
      </c>
    </row>
  </sheetData>
  <sheetProtection algorithmName="SHA-512" hashValue="vneP3JGCSNqvJZjwWPJR7xWg7Penre2mdpVpW8IJHAB2u2zLLYL7i5HBVBLU9l9mDF0fTjqPbrp9yxtok0/5+w==" saltValue="vXhqCRKV+b2Ll3I5yN5QaQ==" spinCount="100000" sheet="1" objects="1" scenarios="1"/>
  <mergeCells count="3">
    <mergeCell ref="D8:F8"/>
    <mergeCell ref="G8:G9"/>
    <mergeCell ref="H8:H9"/>
  </mergeCells>
  <hyperlinks>
    <hyperlink ref="A1" location="INDICE!A1" display="&lt;&lt;Volver al índice" xr:uid="{FED96642-92AC-4854-AE91-1769E31DFA59}"/>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90093-D087-494D-9FFE-3099B5EEA926}">
  <dimension ref="A1:S43"/>
  <sheetViews>
    <sheetView showGridLines="0" workbookViewId="0"/>
  </sheetViews>
  <sheetFormatPr baseColWidth="10" defaultRowHeight="15" x14ac:dyDescent="0.25"/>
  <cols>
    <col min="1" max="1" width="16.7109375" bestFit="1" customWidth="1"/>
    <col min="2" max="2" width="8.28515625" customWidth="1"/>
    <col min="3" max="3" width="71" customWidth="1"/>
  </cols>
  <sheetData>
    <row r="1" spans="1:19" x14ac:dyDescent="0.25">
      <c r="A1" s="3"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1316</v>
      </c>
      <c r="C4" s="43"/>
    </row>
    <row r="5" spans="1:19" s="1" customFormat="1" ht="6" customHeight="1" x14ac:dyDescent="0.25"/>
    <row r="6" spans="1:19" x14ac:dyDescent="0.25">
      <c r="B6" s="23"/>
      <c r="C6" s="23"/>
    </row>
    <row r="7" spans="1:19" x14ac:dyDescent="0.25">
      <c r="B7" s="23"/>
      <c r="C7" s="23"/>
      <c r="D7" s="278" t="s">
        <v>1199</v>
      </c>
      <c r="E7" s="278" t="s">
        <v>1225</v>
      </c>
      <c r="F7" s="278" t="s">
        <v>1200</v>
      </c>
      <c r="G7" s="278" t="s">
        <v>1226</v>
      </c>
      <c r="H7" s="278" t="s">
        <v>1201</v>
      </c>
      <c r="I7" s="278" t="s">
        <v>1227</v>
      </c>
      <c r="J7" s="278" t="s">
        <v>1228</v>
      </c>
      <c r="K7" s="278" t="s">
        <v>1241</v>
      </c>
    </row>
    <row r="8" spans="1:19" ht="16.5" customHeight="1" thickBot="1" x14ac:dyDescent="0.3">
      <c r="B8" s="277"/>
      <c r="C8" s="137" t="s">
        <v>900</v>
      </c>
      <c r="D8" s="643" t="s">
        <v>1067</v>
      </c>
      <c r="E8" s="643"/>
      <c r="F8" s="643"/>
      <c r="G8" s="643"/>
      <c r="H8" s="643" t="s">
        <v>1068</v>
      </c>
      <c r="I8" s="643"/>
      <c r="J8" s="643"/>
      <c r="K8" s="643"/>
      <c r="L8" s="26"/>
      <c r="M8" s="138"/>
    </row>
    <row r="9" spans="1:19" ht="15.75" thickBot="1" x14ac:dyDescent="0.3">
      <c r="B9" s="250" t="s">
        <v>1322</v>
      </c>
      <c r="C9" s="96" t="s">
        <v>1168</v>
      </c>
      <c r="D9" s="263" t="s">
        <v>1202</v>
      </c>
      <c r="E9" s="263" t="s">
        <v>1323</v>
      </c>
      <c r="F9" s="263" t="s">
        <v>1203</v>
      </c>
      <c r="G9" s="263" t="s">
        <v>1324</v>
      </c>
      <c r="H9" s="263" t="s">
        <v>1202</v>
      </c>
      <c r="I9" s="263" t="s">
        <v>1323</v>
      </c>
      <c r="J9" s="263" t="s">
        <v>1203</v>
      </c>
      <c r="K9" s="263" t="s">
        <v>1324</v>
      </c>
      <c r="L9" s="26"/>
      <c r="M9" s="138"/>
    </row>
    <row r="10" spans="1:19" ht="15.75" thickBot="1" x14ac:dyDescent="0.3">
      <c r="B10" s="389" t="s">
        <v>1321</v>
      </c>
      <c r="C10" s="71" t="s">
        <v>1069</v>
      </c>
      <c r="D10" s="208">
        <v>12</v>
      </c>
      <c r="E10" s="208">
        <v>12</v>
      </c>
      <c r="F10" s="208">
        <v>12</v>
      </c>
      <c r="G10" s="208">
        <v>12</v>
      </c>
      <c r="H10" s="208">
        <v>12</v>
      </c>
      <c r="I10" s="208">
        <v>12</v>
      </c>
      <c r="J10" s="208">
        <v>12</v>
      </c>
      <c r="K10" s="208">
        <v>12</v>
      </c>
      <c r="L10" s="26"/>
      <c r="M10" s="138"/>
    </row>
    <row r="11" spans="1:19" ht="15.75" thickBot="1" x14ac:dyDescent="0.3">
      <c r="B11" s="382"/>
      <c r="C11" s="701" t="s">
        <v>1070</v>
      </c>
      <c r="D11" s="701"/>
      <c r="E11" s="701"/>
      <c r="F11" s="701"/>
      <c r="G11" s="701"/>
      <c r="H11" s="701"/>
      <c r="I11" s="701"/>
      <c r="J11" s="701"/>
      <c r="K11" s="701"/>
      <c r="L11" s="26"/>
      <c r="M11" s="138"/>
    </row>
    <row r="12" spans="1:19" ht="15.75" thickBot="1" x14ac:dyDescent="0.3">
      <c r="B12" s="388">
        <v>1</v>
      </c>
      <c r="C12" s="307" t="s">
        <v>1071</v>
      </c>
      <c r="D12" s="702"/>
      <c r="E12" s="702"/>
      <c r="F12" s="702"/>
      <c r="G12" s="702"/>
      <c r="H12" s="390">
        <v>12549354.277797457</v>
      </c>
      <c r="I12" s="390">
        <v>13224567.782846933</v>
      </c>
      <c r="J12" s="390">
        <v>13560535.734607384</v>
      </c>
      <c r="K12" s="390">
        <v>13413043.710003218</v>
      </c>
      <c r="L12" s="26"/>
      <c r="M12" s="138"/>
    </row>
    <row r="13" spans="1:19" ht="15.75" thickBot="1" x14ac:dyDescent="0.3">
      <c r="B13" s="382"/>
      <c r="C13" s="700" t="s">
        <v>1072</v>
      </c>
      <c r="D13" s="700"/>
      <c r="E13" s="700"/>
      <c r="F13" s="700"/>
      <c r="G13" s="700"/>
      <c r="H13" s="700"/>
      <c r="I13" s="700"/>
      <c r="J13" s="700"/>
      <c r="K13" s="700"/>
      <c r="L13" s="26"/>
      <c r="M13" s="138"/>
    </row>
    <row r="14" spans="1:19" ht="15.75" thickBot="1" x14ac:dyDescent="0.3">
      <c r="B14" s="384">
        <v>2</v>
      </c>
      <c r="C14" s="65" t="s">
        <v>1073</v>
      </c>
      <c r="D14" s="164">
        <v>27315305.333152451</v>
      </c>
      <c r="E14" s="177">
        <v>26693290.877150394</v>
      </c>
      <c r="F14" s="177">
        <v>25918579.953585461</v>
      </c>
      <c r="G14" s="177">
        <v>25076316.47858398</v>
      </c>
      <c r="H14" s="164">
        <v>1707214.1981440252</v>
      </c>
      <c r="I14" s="177">
        <v>1664567.7573281752</v>
      </c>
      <c r="J14" s="177">
        <v>1610504.4011453416</v>
      </c>
      <c r="K14" s="177">
        <v>1551695.2538215001</v>
      </c>
      <c r="L14" s="26"/>
      <c r="M14" s="138"/>
    </row>
    <row r="15" spans="1:19" ht="15.75" thickBot="1" x14ac:dyDescent="0.3">
      <c r="B15" s="107">
        <v>3</v>
      </c>
      <c r="C15" s="182" t="s">
        <v>1074</v>
      </c>
      <c r="D15" s="164">
        <v>22277027.509700228</v>
      </c>
      <c r="E15" s="177">
        <v>21815392.582214002</v>
      </c>
      <c r="F15" s="177">
        <v>21255276.012701504</v>
      </c>
      <c r="G15" s="177">
        <v>20638179.404820438</v>
      </c>
      <c r="H15" s="177">
        <v>1113851.3754844253</v>
      </c>
      <c r="I15" s="177">
        <v>1090769.6291097833</v>
      </c>
      <c r="J15" s="177">
        <v>1062763.8006351583</v>
      </c>
      <c r="K15" s="177">
        <v>1031908.9702418584</v>
      </c>
      <c r="L15" s="26"/>
      <c r="M15" s="138"/>
    </row>
    <row r="16" spans="1:19" ht="15.75" thickBot="1" x14ac:dyDescent="0.3">
      <c r="B16" s="107">
        <v>4</v>
      </c>
      <c r="C16" s="182" t="s">
        <v>1075</v>
      </c>
      <c r="D16" s="164">
        <v>5038277.823452225</v>
      </c>
      <c r="E16" s="177">
        <v>4877898.2949363915</v>
      </c>
      <c r="F16" s="177">
        <v>4663303.9408839587</v>
      </c>
      <c r="G16" s="177">
        <v>4438137.0737635419</v>
      </c>
      <c r="H16" s="177">
        <v>593362.82266043324</v>
      </c>
      <c r="I16" s="177">
        <v>573798.12822005828</v>
      </c>
      <c r="J16" s="177">
        <v>547740.60051268339</v>
      </c>
      <c r="K16" s="177">
        <v>519786.28358130838</v>
      </c>
      <c r="L16" s="26"/>
      <c r="M16" s="138"/>
    </row>
    <row r="17" spans="2:13" ht="15.75" thickBot="1" x14ac:dyDescent="0.3">
      <c r="B17" s="107">
        <v>5</v>
      </c>
      <c r="C17" s="65" t="s">
        <v>1076</v>
      </c>
      <c r="D17" s="164">
        <v>10694672.400614915</v>
      </c>
      <c r="E17" s="177">
        <v>10743879.742435116</v>
      </c>
      <c r="F17" s="177">
        <v>10358084.398566468</v>
      </c>
      <c r="G17" s="177">
        <v>10042595.789765667</v>
      </c>
      <c r="H17" s="164">
        <v>3734348.4241363332</v>
      </c>
      <c r="I17" s="177">
        <v>3759227.0888313754</v>
      </c>
      <c r="J17" s="177">
        <v>3618840.8561771251</v>
      </c>
      <c r="K17" s="177">
        <v>3537682.0516586252</v>
      </c>
      <c r="L17" s="26"/>
      <c r="M17" s="138"/>
    </row>
    <row r="18" spans="2:13" ht="15.75" thickBot="1" x14ac:dyDescent="0.3">
      <c r="B18" s="107">
        <v>6</v>
      </c>
      <c r="C18" s="182" t="s">
        <v>1077</v>
      </c>
      <c r="D18" s="177">
        <v>4738424.2430941667</v>
      </c>
      <c r="E18" s="177">
        <v>4882126.6993566677</v>
      </c>
      <c r="F18" s="177">
        <v>4678320.1574841682</v>
      </c>
      <c r="G18" s="177">
        <v>4393980.9209658336</v>
      </c>
      <c r="H18" s="177">
        <v>1179536.4037662917</v>
      </c>
      <c r="I18" s="177">
        <v>1215752.5232737917</v>
      </c>
      <c r="J18" s="177">
        <v>1164965.9744455002</v>
      </c>
      <c r="K18" s="177">
        <v>1094079.0842540418</v>
      </c>
      <c r="L18" s="26"/>
      <c r="M18" s="138"/>
    </row>
    <row r="19" spans="2:13" ht="15.75" thickBot="1" x14ac:dyDescent="0.3">
      <c r="B19" s="107">
        <v>7</v>
      </c>
      <c r="C19" s="182" t="s">
        <v>1078</v>
      </c>
      <c r="D19" s="177">
        <v>5956248.1575207487</v>
      </c>
      <c r="E19" s="177">
        <v>5861753.0430784496</v>
      </c>
      <c r="F19" s="177">
        <v>5679764.2410822995</v>
      </c>
      <c r="G19" s="177">
        <v>5648614.8687998336</v>
      </c>
      <c r="H19" s="177">
        <v>2554812.0203700415</v>
      </c>
      <c r="I19" s="177">
        <v>2543474.5655575832</v>
      </c>
      <c r="J19" s="177">
        <v>2453874.8817316252</v>
      </c>
      <c r="K19" s="177">
        <v>2443602.9674045835</v>
      </c>
      <c r="L19" s="26"/>
      <c r="M19" s="138"/>
    </row>
    <row r="20" spans="2:13" ht="15.75" thickBot="1" x14ac:dyDescent="0.3">
      <c r="B20" s="107">
        <v>8</v>
      </c>
      <c r="C20" s="182" t="s">
        <v>1079</v>
      </c>
      <c r="D20" s="177">
        <v>0</v>
      </c>
      <c r="E20" s="177">
        <v>0</v>
      </c>
      <c r="F20" s="177">
        <v>0</v>
      </c>
      <c r="G20" s="177">
        <v>0</v>
      </c>
      <c r="H20" s="177">
        <v>0</v>
      </c>
      <c r="I20" s="177">
        <v>0</v>
      </c>
      <c r="J20" s="177">
        <v>0</v>
      </c>
      <c r="K20" s="177">
        <v>0</v>
      </c>
      <c r="L20" s="26"/>
      <c r="M20" s="138"/>
    </row>
    <row r="21" spans="2:13" ht="15.75" thickBot="1" x14ac:dyDescent="0.3">
      <c r="B21" s="107">
        <v>9</v>
      </c>
      <c r="C21" s="65" t="s">
        <v>1080</v>
      </c>
      <c r="D21" s="703"/>
      <c r="E21" s="703"/>
      <c r="F21" s="703"/>
      <c r="G21" s="703"/>
      <c r="H21" s="177">
        <v>0</v>
      </c>
      <c r="I21" s="177">
        <v>0</v>
      </c>
      <c r="J21" s="177">
        <v>0</v>
      </c>
      <c r="K21" s="177">
        <v>0</v>
      </c>
      <c r="L21" s="26"/>
      <c r="M21" s="138"/>
    </row>
    <row r="22" spans="2:13" ht="15.75" thickBot="1" x14ac:dyDescent="0.3">
      <c r="B22" s="107">
        <v>10</v>
      </c>
      <c r="C22" s="65" t="s">
        <v>1081</v>
      </c>
      <c r="D22" s="164">
        <v>6810448.0468850005</v>
      </c>
      <c r="E22" s="177">
        <v>6681620.486213333</v>
      </c>
      <c r="F22" s="177">
        <v>6475865.2755675009</v>
      </c>
      <c r="G22" s="177">
        <v>6220340.0275341664</v>
      </c>
      <c r="H22" s="164">
        <v>1973243.6874790913</v>
      </c>
      <c r="I22" s="177">
        <v>1781673.9796619334</v>
      </c>
      <c r="J22" s="177">
        <v>1501906.7241158253</v>
      </c>
      <c r="K22" s="177">
        <v>1301190.6375126834</v>
      </c>
      <c r="L22" s="26"/>
      <c r="M22" s="138"/>
    </row>
    <row r="23" spans="2:13" ht="15.75" thickBot="1" x14ac:dyDescent="0.3">
      <c r="B23" s="107">
        <v>11</v>
      </c>
      <c r="C23" s="182" t="s">
        <v>1082</v>
      </c>
      <c r="D23" s="177">
        <v>1434479.425595833</v>
      </c>
      <c r="E23" s="177">
        <v>1154587.4965841665</v>
      </c>
      <c r="F23" s="177">
        <v>862186.21482666675</v>
      </c>
      <c r="G23" s="177">
        <v>671058.43769999989</v>
      </c>
      <c r="H23" s="177">
        <v>1434479.425595833</v>
      </c>
      <c r="I23" s="177">
        <v>1154587.4965841665</v>
      </c>
      <c r="J23" s="177">
        <v>862186.21482666675</v>
      </c>
      <c r="K23" s="177">
        <v>670958.75792166661</v>
      </c>
      <c r="L23" s="26"/>
      <c r="M23" s="138"/>
    </row>
    <row r="24" spans="2:13" ht="15.75" thickBot="1" x14ac:dyDescent="0.3">
      <c r="B24" s="107">
        <v>12</v>
      </c>
      <c r="C24" s="182" t="s">
        <v>1083</v>
      </c>
      <c r="D24" s="177">
        <v>8311.4887474999996</v>
      </c>
      <c r="E24" s="177">
        <v>73770.502235833352</v>
      </c>
      <c r="F24" s="177">
        <v>74261.751840833356</v>
      </c>
      <c r="G24" s="177">
        <v>78844.942340000009</v>
      </c>
      <c r="H24" s="177">
        <v>8311.4887474999996</v>
      </c>
      <c r="I24" s="177">
        <v>73770.502235833352</v>
      </c>
      <c r="J24" s="177">
        <v>74261.751840833356</v>
      </c>
      <c r="K24" s="177">
        <v>78844.942340000009</v>
      </c>
      <c r="L24" s="26"/>
      <c r="M24" s="138"/>
    </row>
    <row r="25" spans="2:13" ht="15.75" thickBot="1" x14ac:dyDescent="0.3">
      <c r="B25" s="107">
        <v>13</v>
      </c>
      <c r="C25" s="182" t="s">
        <v>1084</v>
      </c>
      <c r="D25" s="177">
        <v>5367657.1325416667</v>
      </c>
      <c r="E25" s="177">
        <v>5453262.4873933336</v>
      </c>
      <c r="F25" s="177">
        <v>5539417.3089000005</v>
      </c>
      <c r="G25" s="177">
        <v>5470436.6474941662</v>
      </c>
      <c r="H25" s="177">
        <v>530452.77313575835</v>
      </c>
      <c r="I25" s="177">
        <v>553315.9808419334</v>
      </c>
      <c r="J25" s="177">
        <v>565458.75744832505</v>
      </c>
      <c r="K25" s="177">
        <v>551386.93725101673</v>
      </c>
      <c r="L25" s="26"/>
      <c r="M25" s="138"/>
    </row>
    <row r="26" spans="2:13" ht="15.75" thickBot="1" x14ac:dyDescent="0.3">
      <c r="B26" s="107">
        <v>14</v>
      </c>
      <c r="C26" s="65" t="s">
        <v>1085</v>
      </c>
      <c r="D26" s="177">
        <v>0</v>
      </c>
      <c r="E26" s="177">
        <v>0</v>
      </c>
      <c r="F26" s="177">
        <v>0</v>
      </c>
      <c r="G26" s="177">
        <v>0</v>
      </c>
      <c r="H26" s="177">
        <v>0</v>
      </c>
      <c r="I26" s="177">
        <v>0</v>
      </c>
      <c r="J26" s="177">
        <v>0</v>
      </c>
      <c r="K26" s="177">
        <v>0</v>
      </c>
      <c r="L26" s="26"/>
      <c r="M26" s="138"/>
    </row>
    <row r="27" spans="2:13" ht="15.75" thickBot="1" x14ac:dyDescent="0.3">
      <c r="B27" s="107">
        <v>15</v>
      </c>
      <c r="C27" s="65" t="s">
        <v>1086</v>
      </c>
      <c r="D27" s="164">
        <v>1308561.5819958334</v>
      </c>
      <c r="E27" s="177">
        <v>1254172.0669033334</v>
      </c>
      <c r="F27" s="177">
        <v>1139399.81969</v>
      </c>
      <c r="G27" s="177">
        <v>1039565.2091525001</v>
      </c>
      <c r="H27" s="164">
        <v>207810.00594653332</v>
      </c>
      <c r="I27" s="177">
        <v>204153.20389160837</v>
      </c>
      <c r="J27" s="177">
        <v>145420.23735578335</v>
      </c>
      <c r="K27" s="177">
        <v>119430.36025944997</v>
      </c>
      <c r="L27" s="26"/>
      <c r="M27" s="138"/>
    </row>
    <row r="28" spans="2:13" ht="15.75" thickBot="1" x14ac:dyDescent="0.3">
      <c r="B28" s="385">
        <v>16</v>
      </c>
      <c r="C28" s="307" t="s">
        <v>1087</v>
      </c>
      <c r="D28" s="699"/>
      <c r="E28" s="699"/>
      <c r="F28" s="699"/>
      <c r="G28" s="699"/>
      <c r="H28" s="390">
        <v>7622616.3157076593</v>
      </c>
      <c r="I28" s="390">
        <v>7409622.0297130896</v>
      </c>
      <c r="J28" s="390">
        <v>6876672.2187940665</v>
      </c>
      <c r="K28" s="390">
        <v>6509998.3032514164</v>
      </c>
      <c r="L28" s="26"/>
      <c r="M28" s="138"/>
    </row>
    <row r="29" spans="2:13" ht="15.75" thickBot="1" x14ac:dyDescent="0.3">
      <c r="B29" s="382"/>
      <c r="C29" s="700" t="s">
        <v>1088</v>
      </c>
      <c r="D29" s="700"/>
      <c r="E29" s="700"/>
      <c r="F29" s="700"/>
      <c r="G29" s="700"/>
      <c r="H29" s="700"/>
      <c r="I29" s="700"/>
      <c r="J29" s="700"/>
      <c r="K29" s="700"/>
      <c r="L29" s="26"/>
      <c r="M29" s="138"/>
    </row>
    <row r="30" spans="2:13" ht="15.75" thickBot="1" x14ac:dyDescent="0.3">
      <c r="B30" s="384">
        <v>17</v>
      </c>
      <c r="C30" s="65" t="s">
        <v>1089</v>
      </c>
      <c r="D30" s="177">
        <v>0</v>
      </c>
      <c r="E30" s="177">
        <v>0</v>
      </c>
      <c r="F30" s="177">
        <v>0</v>
      </c>
      <c r="G30" s="177">
        <v>0</v>
      </c>
      <c r="H30" s="177">
        <v>0</v>
      </c>
      <c r="I30" s="177">
        <v>0</v>
      </c>
      <c r="J30" s="177">
        <v>0</v>
      </c>
      <c r="K30" s="177">
        <v>0</v>
      </c>
      <c r="L30" s="26"/>
      <c r="M30" s="138"/>
    </row>
    <row r="31" spans="2:13" ht="15.75" thickBot="1" x14ac:dyDescent="0.3">
      <c r="B31" s="107">
        <v>18</v>
      </c>
      <c r="C31" s="65" t="s">
        <v>1090</v>
      </c>
      <c r="D31" s="177">
        <v>1125751.7976162082</v>
      </c>
      <c r="E31" s="177">
        <v>1100419.4280230585</v>
      </c>
      <c r="F31" s="177">
        <v>1022666.5294175417</v>
      </c>
      <c r="G31" s="177">
        <v>955095.88178944169</v>
      </c>
      <c r="H31" s="177">
        <v>660321.65965787508</v>
      </c>
      <c r="I31" s="177">
        <v>644940.34205722506</v>
      </c>
      <c r="J31" s="177">
        <v>585563.14079754159</v>
      </c>
      <c r="K31" s="177">
        <v>547084.5336440251</v>
      </c>
      <c r="L31" s="26"/>
      <c r="M31" s="138"/>
    </row>
    <row r="32" spans="2:13" ht="15.75" thickBot="1" x14ac:dyDescent="0.3">
      <c r="B32" s="107">
        <v>19</v>
      </c>
      <c r="C32" s="65" t="s">
        <v>1091</v>
      </c>
      <c r="D32" s="177">
        <v>265.08066666666667</v>
      </c>
      <c r="E32" s="177">
        <v>48.245916666666666</v>
      </c>
      <c r="F32" s="177">
        <v>394.0335833333333</v>
      </c>
      <c r="G32" s="177">
        <v>394.21333333333331</v>
      </c>
      <c r="H32" s="177">
        <v>265.08066666666667</v>
      </c>
      <c r="I32" s="177">
        <v>48.245916666666666</v>
      </c>
      <c r="J32" s="177">
        <v>394.0335833333333</v>
      </c>
      <c r="K32" s="177">
        <v>394.21333333333331</v>
      </c>
      <c r="L32" s="26"/>
      <c r="M32" s="138"/>
    </row>
    <row r="33" spans="2:13" ht="29.25" customHeight="1" thickBot="1" x14ac:dyDescent="0.3">
      <c r="B33" s="387" t="s">
        <v>1318</v>
      </c>
      <c r="C33" s="153" t="s">
        <v>1092</v>
      </c>
      <c r="D33" s="699"/>
      <c r="E33" s="699"/>
      <c r="F33" s="699"/>
      <c r="G33" s="699"/>
      <c r="H33" s="391">
        <v>0</v>
      </c>
      <c r="I33" s="391">
        <v>0</v>
      </c>
      <c r="J33" s="391">
        <v>0</v>
      </c>
      <c r="K33" s="391">
        <v>0</v>
      </c>
      <c r="L33" s="26"/>
      <c r="M33" s="138"/>
    </row>
    <row r="34" spans="2:13" ht="15.75" thickBot="1" x14ac:dyDescent="0.3">
      <c r="B34" s="254" t="s">
        <v>1319</v>
      </c>
      <c r="C34" s="75" t="s">
        <v>1093</v>
      </c>
      <c r="D34" s="699"/>
      <c r="E34" s="699"/>
      <c r="F34" s="699"/>
      <c r="G34" s="699"/>
      <c r="H34" s="253">
        <v>0</v>
      </c>
      <c r="I34" s="253">
        <v>0</v>
      </c>
      <c r="J34" s="253">
        <v>0</v>
      </c>
      <c r="K34" s="253">
        <v>0</v>
      </c>
      <c r="L34" s="138"/>
      <c r="M34" s="138"/>
    </row>
    <row r="35" spans="2:13" ht="15.75" thickBot="1" x14ac:dyDescent="0.3">
      <c r="B35" s="107">
        <v>20</v>
      </c>
      <c r="C35" s="65" t="s">
        <v>1094</v>
      </c>
      <c r="D35" s="177">
        <v>1126016.8782828751</v>
      </c>
      <c r="E35" s="177">
        <v>1100467.6739397252</v>
      </c>
      <c r="F35" s="177">
        <v>1023060.5630008751</v>
      </c>
      <c r="G35" s="177">
        <v>955490.09512277506</v>
      </c>
      <c r="H35" s="177">
        <v>660586.74032037496</v>
      </c>
      <c r="I35" s="177">
        <v>644988.5879697249</v>
      </c>
      <c r="J35" s="177">
        <v>585957.17437670834</v>
      </c>
      <c r="K35" s="177">
        <v>547478.74697402504</v>
      </c>
      <c r="L35" s="138"/>
      <c r="M35" s="138"/>
    </row>
    <row r="36" spans="2:13" ht="15.75" thickBot="1" x14ac:dyDescent="0.3">
      <c r="B36" s="209" t="s">
        <v>707</v>
      </c>
      <c r="C36" s="152" t="s">
        <v>1095</v>
      </c>
      <c r="D36" s="391">
        <v>0</v>
      </c>
      <c r="E36" s="391">
        <v>0</v>
      </c>
      <c r="F36" s="391">
        <v>0</v>
      </c>
      <c r="G36" s="391">
        <v>0</v>
      </c>
      <c r="H36" s="391">
        <v>0</v>
      </c>
      <c r="I36" s="391">
        <v>0</v>
      </c>
      <c r="J36" s="391">
        <v>0</v>
      </c>
      <c r="K36" s="391">
        <v>0</v>
      </c>
      <c r="L36" s="138"/>
      <c r="M36" s="138"/>
    </row>
    <row r="37" spans="2:13" ht="15.75" thickBot="1" x14ac:dyDescent="0.3">
      <c r="B37" s="209" t="s">
        <v>69</v>
      </c>
      <c r="C37" s="152" t="s">
        <v>1096</v>
      </c>
      <c r="D37" s="391">
        <v>0</v>
      </c>
      <c r="E37" s="391">
        <v>0</v>
      </c>
      <c r="F37" s="391">
        <v>0</v>
      </c>
      <c r="G37" s="391">
        <v>0</v>
      </c>
      <c r="H37" s="391">
        <v>0</v>
      </c>
      <c r="I37" s="391">
        <v>0</v>
      </c>
      <c r="J37" s="391">
        <v>0</v>
      </c>
      <c r="K37" s="391">
        <v>0</v>
      </c>
      <c r="L37" s="138"/>
      <c r="M37" s="138"/>
    </row>
    <row r="38" spans="2:13" ht="15.75" thickBot="1" x14ac:dyDescent="0.3">
      <c r="B38" s="209" t="s">
        <v>709</v>
      </c>
      <c r="C38" s="152" t="s">
        <v>1097</v>
      </c>
      <c r="D38" s="391">
        <v>1126016.8782495416</v>
      </c>
      <c r="E38" s="391">
        <v>1100467.6739397252</v>
      </c>
      <c r="F38" s="391">
        <v>1023060.5630008749</v>
      </c>
      <c r="G38" s="391">
        <v>955490.09512277506</v>
      </c>
      <c r="H38" s="391">
        <v>660586.74032037496</v>
      </c>
      <c r="I38" s="391">
        <v>644988.5879697249</v>
      </c>
      <c r="J38" s="391">
        <v>585957.17437670834</v>
      </c>
      <c r="K38" s="391">
        <v>547478.74697402504</v>
      </c>
      <c r="L38" s="138"/>
      <c r="M38" s="138"/>
    </row>
    <row r="39" spans="2:13" ht="15.75" thickBot="1" x14ac:dyDescent="0.3">
      <c r="B39" s="382"/>
      <c r="C39" s="700" t="s">
        <v>1098</v>
      </c>
      <c r="D39" s="700"/>
      <c r="E39" s="700"/>
      <c r="F39" s="700"/>
      <c r="G39" s="700"/>
      <c r="H39" s="700"/>
      <c r="I39" s="700"/>
      <c r="J39" s="700"/>
      <c r="K39" s="700"/>
      <c r="L39" s="138"/>
      <c r="M39" s="138"/>
    </row>
    <row r="40" spans="2:13" ht="15.75" thickBot="1" x14ac:dyDescent="0.3">
      <c r="B40" s="386" t="s">
        <v>1320</v>
      </c>
      <c r="C40" s="6" t="s">
        <v>1099</v>
      </c>
      <c r="D40" s="704"/>
      <c r="E40" s="704"/>
      <c r="F40" s="704"/>
      <c r="G40" s="704"/>
      <c r="H40" s="164">
        <v>12549354.277835608</v>
      </c>
      <c r="I40" s="164">
        <v>13224567.782858416</v>
      </c>
      <c r="J40" s="164">
        <v>13560535.734618867</v>
      </c>
      <c r="K40" s="164">
        <v>13413043.710003218</v>
      </c>
      <c r="L40" s="138"/>
      <c r="M40" s="138"/>
    </row>
    <row r="41" spans="2:13" ht="15.75" thickBot="1" x14ac:dyDescent="0.3">
      <c r="B41" s="7">
        <v>22</v>
      </c>
      <c r="C41" s="6" t="s">
        <v>1100</v>
      </c>
      <c r="D41" s="705"/>
      <c r="E41" s="705"/>
      <c r="F41" s="705"/>
      <c r="G41" s="705"/>
      <c r="H41" s="164">
        <v>6962029.5753910253</v>
      </c>
      <c r="I41" s="164">
        <v>6764633.4417433748</v>
      </c>
      <c r="J41" s="164">
        <v>6290715.0443107104</v>
      </c>
      <c r="K41" s="164">
        <v>5962519.5561715746</v>
      </c>
      <c r="L41" s="138"/>
      <c r="M41" s="138"/>
    </row>
    <row r="42" spans="2:13" ht="15.75" thickBot="1" x14ac:dyDescent="0.3">
      <c r="B42" s="119">
        <v>23</v>
      </c>
      <c r="C42" s="49" t="s">
        <v>1101</v>
      </c>
      <c r="D42" s="706"/>
      <c r="E42" s="706"/>
      <c r="F42" s="706"/>
      <c r="G42" s="706"/>
      <c r="H42" s="210">
        <v>1.8137572500000001</v>
      </c>
      <c r="I42" s="210">
        <v>1.9722714166666671</v>
      </c>
      <c r="J42" s="210">
        <v>2.1681724166666663</v>
      </c>
      <c r="K42" s="210">
        <v>2.2551922499999999</v>
      </c>
      <c r="L42" s="138"/>
      <c r="M42" s="138"/>
    </row>
    <row r="43" spans="2:13" ht="30.75" customHeight="1" x14ac:dyDescent="0.25">
      <c r="B43" s="381"/>
      <c r="C43" s="625" t="s">
        <v>1327</v>
      </c>
      <c r="D43" s="625"/>
      <c r="E43" s="625"/>
      <c r="F43" s="625"/>
      <c r="G43" s="625"/>
      <c r="H43" s="625"/>
      <c r="I43" s="625"/>
      <c r="J43" s="625"/>
      <c r="K43" s="625"/>
    </row>
  </sheetData>
  <sheetProtection algorithmName="SHA-512" hashValue="OYZCRMtTpL8CcT8yrf5J2/ABI/V0QncP+tmwwdbSl6f2rhKDBzrbxl61Q+pzf+YquWqU20lAfpfZuX5onb8GrA==" saltValue="87UCTDMGn9yEkNgPPn9gxw==" spinCount="100000" sheet="1" objects="1" scenarios="1"/>
  <mergeCells count="15">
    <mergeCell ref="C43:K43"/>
    <mergeCell ref="D28:G28"/>
    <mergeCell ref="C29:K29"/>
    <mergeCell ref="D33:G33"/>
    <mergeCell ref="D8:G8"/>
    <mergeCell ref="H8:K8"/>
    <mergeCell ref="C11:K11"/>
    <mergeCell ref="D12:G12"/>
    <mergeCell ref="C13:K13"/>
    <mergeCell ref="D21:G21"/>
    <mergeCell ref="C39:K39"/>
    <mergeCell ref="D40:G40"/>
    <mergeCell ref="D41:G41"/>
    <mergeCell ref="D42:G42"/>
    <mergeCell ref="D34:G34"/>
  </mergeCells>
  <hyperlinks>
    <hyperlink ref="A1" location="INDICE!A1" display="&lt;&lt;Volver al índice" xr:uid="{68849D11-D0A8-43FB-96DE-713E5C6857F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15B99-9881-4F39-850E-0DB9E8019BF0}">
  <dimension ref="A1:S46"/>
  <sheetViews>
    <sheetView showGridLines="0" workbookViewId="0"/>
  </sheetViews>
  <sheetFormatPr baseColWidth="10" defaultRowHeight="15" x14ac:dyDescent="0.25"/>
  <cols>
    <col min="1" max="1" width="16.7109375" bestFit="1" customWidth="1"/>
    <col min="2" max="2" width="8.85546875" customWidth="1"/>
    <col min="3" max="3" width="64.85546875" customWidth="1"/>
  </cols>
  <sheetData>
    <row r="1" spans="1:19" x14ac:dyDescent="0.25">
      <c r="A1" s="3"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1326</v>
      </c>
      <c r="C4" s="43"/>
    </row>
    <row r="5" spans="1:19" s="1" customFormat="1" ht="6" customHeight="1" x14ac:dyDescent="0.25"/>
    <row r="6" spans="1:19" x14ac:dyDescent="0.25">
      <c r="B6" s="23"/>
      <c r="C6" s="23"/>
    </row>
    <row r="7" spans="1:19" x14ac:dyDescent="0.25">
      <c r="B7" s="23"/>
      <c r="C7" s="23"/>
      <c r="D7" s="349" t="s">
        <v>1199</v>
      </c>
      <c r="E7" s="349" t="s">
        <v>1225</v>
      </c>
      <c r="F7" s="349" t="s">
        <v>1200</v>
      </c>
      <c r="G7" s="349" t="s">
        <v>1226</v>
      </c>
      <c r="H7" s="337" t="s">
        <v>1201</v>
      </c>
    </row>
    <row r="8" spans="1:19" ht="15.75" thickBot="1" x14ac:dyDescent="0.3">
      <c r="B8" s="251"/>
      <c r="C8" s="327"/>
      <c r="D8" s="707" t="s">
        <v>1102</v>
      </c>
      <c r="E8" s="707"/>
      <c r="F8" s="707"/>
      <c r="G8" s="707"/>
      <c r="H8" s="708" t="s">
        <v>1103</v>
      </c>
    </row>
    <row r="9" spans="1:19" ht="27.75" thickBot="1" x14ac:dyDescent="0.3">
      <c r="B9" s="328"/>
      <c r="C9" s="328" t="s">
        <v>26</v>
      </c>
      <c r="D9" s="154" t="s">
        <v>638</v>
      </c>
      <c r="E9" s="154" t="s">
        <v>1104</v>
      </c>
      <c r="F9" s="154" t="s">
        <v>1105</v>
      </c>
      <c r="G9" s="154" t="s">
        <v>1106</v>
      </c>
      <c r="H9" s="707"/>
    </row>
    <row r="10" spans="1:19" ht="15.75" thickBot="1" x14ac:dyDescent="0.3">
      <c r="B10" s="33"/>
      <c r="C10" s="33"/>
      <c r="D10" s="33"/>
      <c r="E10" s="157"/>
      <c r="F10" s="33"/>
      <c r="G10" s="33"/>
      <c r="H10" s="33"/>
    </row>
    <row r="11" spans="1:19" ht="15.75" thickBot="1" x14ac:dyDescent="0.3">
      <c r="B11" s="211">
        <v>1</v>
      </c>
      <c r="C11" s="155" t="s">
        <v>1107</v>
      </c>
      <c r="D11" s="395">
        <v>3776781.8328176998</v>
      </c>
      <c r="E11" s="395">
        <v>0</v>
      </c>
      <c r="F11" s="395">
        <v>0</v>
      </c>
      <c r="G11" s="395">
        <v>599920.37988000002</v>
      </c>
      <c r="H11" s="395">
        <v>4376702.2126976997</v>
      </c>
      <c r="I11" s="12"/>
    </row>
    <row r="12" spans="1:19" ht="15.75" thickBot="1" x14ac:dyDescent="0.3">
      <c r="B12" s="7">
        <v>2</v>
      </c>
      <c r="C12" s="212" t="s">
        <v>1108</v>
      </c>
      <c r="D12" s="164">
        <v>3776781.8328176998</v>
      </c>
      <c r="E12" s="164">
        <v>0</v>
      </c>
      <c r="F12" s="164">
        <v>0</v>
      </c>
      <c r="G12" s="164">
        <v>599920.37988000002</v>
      </c>
      <c r="H12" s="164">
        <v>4376702.2126976997</v>
      </c>
    </row>
    <row r="13" spans="1:19" ht="15.75" thickBot="1" x14ac:dyDescent="0.3">
      <c r="B13" s="7">
        <v>3</v>
      </c>
      <c r="C13" s="212" t="s">
        <v>1109</v>
      </c>
      <c r="D13" s="392"/>
      <c r="E13" s="164">
        <v>0</v>
      </c>
      <c r="F13" s="164">
        <v>0</v>
      </c>
      <c r="G13" s="164">
        <v>0</v>
      </c>
      <c r="H13" s="164">
        <v>0</v>
      </c>
    </row>
    <row r="14" spans="1:19" ht="15.75" thickBot="1" x14ac:dyDescent="0.3">
      <c r="B14" s="211">
        <v>4</v>
      </c>
      <c r="C14" s="155" t="s">
        <v>1110</v>
      </c>
      <c r="D14" s="392"/>
      <c r="E14" s="395">
        <v>28898266.324220009</v>
      </c>
      <c r="F14" s="395">
        <v>1041630.78043</v>
      </c>
      <c r="G14" s="395">
        <v>536244.28469999996</v>
      </c>
      <c r="H14" s="395">
        <v>28699633.769761015</v>
      </c>
    </row>
    <row r="15" spans="1:19" ht="15.75" thickBot="1" x14ac:dyDescent="0.3">
      <c r="B15" s="7">
        <v>5</v>
      </c>
      <c r="C15" s="212" t="s">
        <v>1074</v>
      </c>
      <c r="D15" s="392"/>
      <c r="E15" s="164">
        <v>23577245.29815001</v>
      </c>
      <c r="F15" s="164">
        <v>772396.51936999999</v>
      </c>
      <c r="G15" s="164">
        <v>391628.58162000001</v>
      </c>
      <c r="H15" s="164">
        <v>23523788.30826401</v>
      </c>
    </row>
    <row r="16" spans="1:19" ht="15.75" thickBot="1" x14ac:dyDescent="0.3">
      <c r="B16" s="7">
        <v>6</v>
      </c>
      <c r="C16" s="212" t="s">
        <v>1075</v>
      </c>
      <c r="D16" s="392"/>
      <c r="E16" s="164">
        <v>5321021.0260699997</v>
      </c>
      <c r="F16" s="164">
        <v>269234.26105999999</v>
      </c>
      <c r="G16" s="164">
        <v>144615.70307999998</v>
      </c>
      <c r="H16" s="164">
        <v>5175845.4614970004</v>
      </c>
    </row>
    <row r="17" spans="2:8" ht="15.75" thickBot="1" x14ac:dyDescent="0.3">
      <c r="B17" s="211">
        <v>7</v>
      </c>
      <c r="C17" s="155" t="s">
        <v>1111</v>
      </c>
      <c r="D17" s="392"/>
      <c r="E17" s="395">
        <v>19695753.999453612</v>
      </c>
      <c r="F17" s="395">
        <v>136724.20975306368</v>
      </c>
      <c r="G17" s="395">
        <v>3150372.9769796971</v>
      </c>
      <c r="H17" s="395">
        <v>7842047.7168462276</v>
      </c>
    </row>
    <row r="18" spans="2:8" ht="15.75" thickBot="1" x14ac:dyDescent="0.3">
      <c r="B18" s="7">
        <v>8</v>
      </c>
      <c r="C18" s="212" t="s">
        <v>1112</v>
      </c>
      <c r="D18" s="392"/>
      <c r="E18" s="164">
        <v>1934963.4133200003</v>
      </c>
      <c r="F18" s="164">
        <v>0</v>
      </c>
      <c r="G18" s="164">
        <v>0</v>
      </c>
      <c r="H18" s="164">
        <v>25711.913304999998</v>
      </c>
    </row>
    <row r="19" spans="2:8" ht="15.75" thickBot="1" x14ac:dyDescent="0.3">
      <c r="B19" s="7">
        <v>9</v>
      </c>
      <c r="C19" s="212" t="s">
        <v>1113</v>
      </c>
      <c r="D19" s="392"/>
      <c r="E19" s="164">
        <v>17760790.586133614</v>
      </c>
      <c r="F19" s="164">
        <v>136724.20975306368</v>
      </c>
      <c r="G19" s="164">
        <v>3150372.9769796971</v>
      </c>
      <c r="H19" s="164">
        <v>7816335.8035412272</v>
      </c>
    </row>
    <row r="20" spans="2:8" ht="15.75" thickBot="1" x14ac:dyDescent="0.3">
      <c r="B20" s="211">
        <v>10</v>
      </c>
      <c r="C20" s="155" t="s">
        <v>1114</v>
      </c>
      <c r="D20" s="392"/>
      <c r="E20" s="395">
        <v>0</v>
      </c>
      <c r="F20" s="395">
        <v>0</v>
      </c>
      <c r="G20" s="395">
        <v>0</v>
      </c>
      <c r="H20" s="395">
        <v>0</v>
      </c>
    </row>
    <row r="21" spans="2:8" ht="15.75" thickBot="1" x14ac:dyDescent="0.3">
      <c r="B21" s="211">
        <v>11</v>
      </c>
      <c r="C21" s="155" t="s">
        <v>1115</v>
      </c>
      <c r="D21" s="395">
        <v>2045.4016099999717</v>
      </c>
      <c r="E21" s="395">
        <v>4432449.773915899</v>
      </c>
      <c r="F21" s="395">
        <v>13.828449999999998</v>
      </c>
      <c r="G21" s="395">
        <v>44288.148639999992</v>
      </c>
      <c r="H21" s="395">
        <v>44295.062864999993</v>
      </c>
    </row>
    <row r="22" spans="2:8" ht="15.75" thickBot="1" x14ac:dyDescent="0.3">
      <c r="B22" s="7">
        <v>12</v>
      </c>
      <c r="C22" s="212" t="s">
        <v>1116</v>
      </c>
      <c r="D22" s="164">
        <v>2045.4016099999717</v>
      </c>
      <c r="E22" s="392"/>
      <c r="F22" s="392"/>
      <c r="G22" s="393"/>
      <c r="H22" s="394"/>
    </row>
    <row r="23" spans="2:8" ht="15.75" thickBot="1" x14ac:dyDescent="0.3">
      <c r="B23" s="7">
        <v>13</v>
      </c>
      <c r="C23" s="212" t="s">
        <v>1117</v>
      </c>
      <c r="D23" s="392"/>
      <c r="E23" s="164">
        <v>4432449.773915899</v>
      </c>
      <c r="F23" s="164">
        <v>13.828449999999998</v>
      </c>
      <c r="G23" s="164">
        <v>44288.148639999992</v>
      </c>
      <c r="H23" s="164">
        <v>44295.062864999993</v>
      </c>
    </row>
    <row r="24" spans="2:8" ht="15.75" thickBot="1" x14ac:dyDescent="0.3">
      <c r="B24" s="408">
        <v>14</v>
      </c>
      <c r="C24" s="156" t="s">
        <v>66</v>
      </c>
      <c r="D24" s="396"/>
      <c r="E24" s="396"/>
      <c r="F24" s="396"/>
      <c r="G24" s="396"/>
      <c r="H24" s="397">
        <v>40962678.762169942</v>
      </c>
    </row>
    <row r="25" spans="2:8" ht="15.75" thickBot="1" x14ac:dyDescent="0.3">
      <c r="B25" s="383"/>
      <c r="C25" s="701" t="s">
        <v>1118</v>
      </c>
      <c r="D25" s="701"/>
      <c r="E25" s="701"/>
      <c r="F25" s="701"/>
      <c r="G25" s="701"/>
      <c r="H25" s="701"/>
    </row>
    <row r="26" spans="2:8" ht="15.75" thickBot="1" x14ac:dyDescent="0.3">
      <c r="B26" s="211">
        <v>15</v>
      </c>
      <c r="C26" s="155" t="s">
        <v>1071</v>
      </c>
      <c r="D26" s="398"/>
      <c r="E26" s="399"/>
      <c r="F26" s="399"/>
      <c r="G26" s="400"/>
      <c r="H26" s="395">
        <v>847201.40764500003</v>
      </c>
    </row>
    <row r="27" spans="2:8" ht="15.75" thickBot="1" x14ac:dyDescent="0.3">
      <c r="B27" s="211" t="s">
        <v>1325</v>
      </c>
      <c r="C27" s="155" t="s">
        <v>1119</v>
      </c>
      <c r="D27" s="401"/>
      <c r="E27" s="395">
        <v>0</v>
      </c>
      <c r="F27" s="395">
        <v>0</v>
      </c>
      <c r="G27" s="395">
        <v>0</v>
      </c>
      <c r="H27" s="395">
        <v>0</v>
      </c>
    </row>
    <row r="28" spans="2:8" ht="15.75" thickBot="1" x14ac:dyDescent="0.3">
      <c r="B28" s="211">
        <v>16</v>
      </c>
      <c r="C28" s="155" t="s">
        <v>1120</v>
      </c>
      <c r="D28" s="402"/>
      <c r="E28" s="395">
        <v>0</v>
      </c>
      <c r="F28" s="395">
        <v>0</v>
      </c>
      <c r="G28" s="395">
        <v>0</v>
      </c>
      <c r="H28" s="395">
        <v>0</v>
      </c>
    </row>
    <row r="29" spans="2:8" ht="15.75" thickBot="1" x14ac:dyDescent="0.3">
      <c r="B29" s="211">
        <v>17</v>
      </c>
      <c r="C29" s="155" t="s">
        <v>1121</v>
      </c>
      <c r="D29" s="402"/>
      <c r="E29" s="395">
        <v>5715853.9102325998</v>
      </c>
      <c r="F29" s="395">
        <v>3120767.8069700003</v>
      </c>
      <c r="G29" s="395">
        <v>27400914.605774809</v>
      </c>
      <c r="H29" s="395">
        <v>25164968.136100702</v>
      </c>
    </row>
    <row r="30" spans="2:8" ht="27.75" thickBot="1" x14ac:dyDescent="0.3">
      <c r="B30" s="35">
        <v>18</v>
      </c>
      <c r="C30" s="213" t="s">
        <v>1122</v>
      </c>
      <c r="D30" s="402"/>
      <c r="E30" s="164">
        <v>0</v>
      </c>
      <c r="F30" s="164">
        <v>0</v>
      </c>
      <c r="G30" s="164">
        <v>0</v>
      </c>
      <c r="H30" s="164">
        <v>0</v>
      </c>
    </row>
    <row r="31" spans="2:8" ht="27.75" thickBot="1" x14ac:dyDescent="0.3">
      <c r="B31" s="7">
        <v>19</v>
      </c>
      <c r="C31" s="212" t="s">
        <v>1123</v>
      </c>
      <c r="D31" s="402"/>
      <c r="E31" s="164">
        <v>606744.55743000004</v>
      </c>
      <c r="F31" s="164">
        <v>80267.823009999993</v>
      </c>
      <c r="G31" s="164">
        <v>894387.43259999994</v>
      </c>
      <c r="H31" s="164">
        <v>995195.79984799994</v>
      </c>
    </row>
    <row r="32" spans="2:8" ht="27.75" thickBot="1" x14ac:dyDescent="0.3">
      <c r="B32" s="7">
        <v>20</v>
      </c>
      <c r="C32" s="212" t="s">
        <v>1124</v>
      </c>
      <c r="D32" s="402"/>
      <c r="E32" s="164">
        <v>4358396.1594599998</v>
      </c>
      <c r="F32" s="164">
        <v>2655281.3268499998</v>
      </c>
      <c r="G32" s="164">
        <v>13398710.671320004</v>
      </c>
      <c r="H32" s="164">
        <v>23465292.527715821</v>
      </c>
    </row>
    <row r="33" spans="2:8" ht="27.75" thickBot="1" x14ac:dyDescent="0.3">
      <c r="B33" s="7">
        <v>21</v>
      </c>
      <c r="C33" s="214" t="s">
        <v>1125</v>
      </c>
      <c r="D33" s="402"/>
      <c r="E33" s="164" t="s">
        <v>46</v>
      </c>
      <c r="F33" s="164" t="s">
        <v>46</v>
      </c>
      <c r="G33" s="164">
        <v>26682398.790800001</v>
      </c>
      <c r="H33" s="164">
        <v>10003509.344174996</v>
      </c>
    </row>
    <row r="34" spans="2:8" ht="15.75" thickBot="1" x14ac:dyDescent="0.3">
      <c r="B34" s="7">
        <v>22</v>
      </c>
      <c r="C34" s="212" t="s">
        <v>1126</v>
      </c>
      <c r="D34" s="402"/>
      <c r="E34" s="164">
        <v>511690.98101000045</v>
      </c>
      <c r="F34" s="164">
        <v>381222.25906000007</v>
      </c>
      <c r="G34" s="164">
        <v>12421968.850860002</v>
      </c>
      <c r="H34" s="164">
        <v>0</v>
      </c>
    </row>
    <row r="35" spans="2:8" ht="27.75" thickBot="1" x14ac:dyDescent="0.3">
      <c r="B35" s="7">
        <v>23</v>
      </c>
      <c r="C35" s="214" t="s">
        <v>1125</v>
      </c>
      <c r="D35" s="402"/>
      <c r="E35" s="164">
        <v>511690.98101000045</v>
      </c>
      <c r="F35" s="164">
        <v>381222.25906000007</v>
      </c>
      <c r="G35" s="164">
        <v>12421968.850860002</v>
      </c>
      <c r="H35" s="164">
        <v>0</v>
      </c>
    </row>
    <row r="36" spans="2:8" ht="41.25" thickBot="1" x14ac:dyDescent="0.3">
      <c r="B36" s="7">
        <v>24</v>
      </c>
      <c r="C36" s="212" t="s">
        <v>1127</v>
      </c>
      <c r="D36" s="402"/>
      <c r="E36" s="164">
        <v>239022.21233259997</v>
      </c>
      <c r="F36" s="164">
        <v>3996.3980499999989</v>
      </c>
      <c r="G36" s="164">
        <v>685847.6509948005</v>
      </c>
      <c r="H36" s="164">
        <v>704479.80853688042</v>
      </c>
    </row>
    <row r="37" spans="2:8" ht="15.75" thickBot="1" x14ac:dyDescent="0.3">
      <c r="B37" s="211">
        <v>25</v>
      </c>
      <c r="C37" s="155" t="s">
        <v>1128</v>
      </c>
      <c r="D37" s="402"/>
      <c r="E37" s="395">
        <v>0</v>
      </c>
      <c r="F37" s="395">
        <v>0</v>
      </c>
      <c r="G37" s="395">
        <v>0</v>
      </c>
      <c r="H37" s="395">
        <v>0</v>
      </c>
    </row>
    <row r="38" spans="2:8" ht="15.75" thickBot="1" x14ac:dyDescent="0.3">
      <c r="B38" s="211">
        <v>26</v>
      </c>
      <c r="C38" s="155" t="s">
        <v>1129</v>
      </c>
      <c r="D38" s="211" t="s">
        <v>46</v>
      </c>
      <c r="E38" s="395">
        <v>1229558.4059961857</v>
      </c>
      <c r="F38" s="395">
        <v>38622.637925852228</v>
      </c>
      <c r="G38" s="395">
        <v>4773975.9333805442</v>
      </c>
      <c r="H38" s="395">
        <v>5559629.7352631642</v>
      </c>
    </row>
    <row r="39" spans="2:8" ht="15.75" thickBot="1" x14ac:dyDescent="0.3">
      <c r="B39" s="7">
        <v>27</v>
      </c>
      <c r="C39" s="212" t="s">
        <v>1130</v>
      </c>
      <c r="D39" s="402"/>
      <c r="E39" s="403"/>
      <c r="F39" s="403"/>
      <c r="G39" s="164">
        <v>0</v>
      </c>
      <c r="H39" s="177">
        <v>0</v>
      </c>
    </row>
    <row r="40" spans="2:8" ht="27.75" thickBot="1" x14ac:dyDescent="0.3">
      <c r="B40" s="7">
        <v>28</v>
      </c>
      <c r="C40" s="212" t="s">
        <v>1131</v>
      </c>
      <c r="D40" s="402"/>
      <c r="E40" s="164">
        <v>0</v>
      </c>
      <c r="F40" s="164">
        <v>0</v>
      </c>
      <c r="G40" s="164">
        <v>808358.45522999996</v>
      </c>
      <c r="H40" s="164">
        <v>687104.68694549997</v>
      </c>
    </row>
    <row r="41" spans="2:8" ht="15.75" thickBot="1" x14ac:dyDescent="0.3">
      <c r="B41" s="7">
        <v>29</v>
      </c>
      <c r="C41" s="212" t="s">
        <v>1132</v>
      </c>
      <c r="D41" s="402"/>
      <c r="E41" s="164">
        <v>353467.55837000022</v>
      </c>
      <c r="F41" s="403"/>
      <c r="G41" s="394"/>
      <c r="H41" s="164">
        <v>351422.15676000027</v>
      </c>
    </row>
    <row r="42" spans="2:8" ht="27.75" thickBot="1" x14ac:dyDescent="0.3">
      <c r="B42" s="7">
        <v>30</v>
      </c>
      <c r="C42" s="212" t="s">
        <v>1133</v>
      </c>
      <c r="D42" s="402"/>
      <c r="E42" s="164">
        <v>0</v>
      </c>
      <c r="F42" s="403"/>
      <c r="G42" s="394"/>
      <c r="H42" s="164">
        <v>1487.9540160999998</v>
      </c>
    </row>
    <row r="43" spans="2:8" ht="15.75" thickBot="1" x14ac:dyDescent="0.3">
      <c r="B43" s="7">
        <v>31</v>
      </c>
      <c r="C43" s="212" t="s">
        <v>1134</v>
      </c>
      <c r="D43" s="402"/>
      <c r="E43" s="177">
        <v>876090.84762618539</v>
      </c>
      <c r="F43" s="177">
        <v>38622.637925852228</v>
      </c>
      <c r="G43" s="164">
        <v>3965617.4781505447</v>
      </c>
      <c r="H43" s="164">
        <v>4519614.937541564</v>
      </c>
    </row>
    <row r="44" spans="2:8" ht="15.75" thickBot="1" x14ac:dyDescent="0.3">
      <c r="B44" s="211">
        <v>32</v>
      </c>
      <c r="C44" s="155" t="s">
        <v>1135</v>
      </c>
      <c r="D44" s="402"/>
      <c r="E44" s="395">
        <v>6130916.5169500001</v>
      </c>
      <c r="F44" s="395">
        <v>0</v>
      </c>
      <c r="G44" s="395">
        <v>0</v>
      </c>
      <c r="H44" s="395">
        <v>306545.8258475</v>
      </c>
    </row>
    <row r="45" spans="2:8" x14ac:dyDescent="0.25">
      <c r="B45" s="411">
        <v>33</v>
      </c>
      <c r="C45" s="409" t="s">
        <v>1136</v>
      </c>
      <c r="D45" s="404"/>
      <c r="E45" s="405"/>
      <c r="F45" s="405"/>
      <c r="G45" s="406"/>
      <c r="H45" s="610">
        <v>31878345.104856364</v>
      </c>
    </row>
    <row r="46" spans="2:8" ht="15.75" thickBot="1" x14ac:dyDescent="0.3">
      <c r="B46" s="412">
        <v>34</v>
      </c>
      <c r="C46" s="410" t="s">
        <v>68</v>
      </c>
      <c r="D46" s="407"/>
      <c r="E46" s="407"/>
      <c r="F46" s="407"/>
      <c r="G46" s="407"/>
      <c r="H46" s="611">
        <v>1.2849687970762842</v>
      </c>
    </row>
  </sheetData>
  <sheetProtection algorithmName="SHA-512" hashValue="RN6CVELf+Fj3HpIJwDjviaay0D0OPvzSQ8O2HToNtHeuJ/oW8+Vpqs1In8asWutaUxF2xg+UKvbyOVcQgw5ZZg==" saltValue="VGPFsg9XFMJG0hlxA3h3DQ==" spinCount="100000" sheet="1" objects="1" scenarios="1"/>
  <mergeCells count="3">
    <mergeCell ref="D8:G8"/>
    <mergeCell ref="H8:H9"/>
    <mergeCell ref="C25:H25"/>
  </mergeCells>
  <hyperlinks>
    <hyperlink ref="A1" location="INDICE!A1" display="&lt;&lt;Volver al índice" xr:uid="{7BEFC6CF-D7D2-4DD0-8B39-512305BF79F3}"/>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550B-2462-45A3-8A21-01BF8833DE85}">
  <dimension ref="A1:S19"/>
  <sheetViews>
    <sheetView showGridLines="0" workbookViewId="0"/>
  </sheetViews>
  <sheetFormatPr baseColWidth="10" defaultRowHeight="15" x14ac:dyDescent="0.25"/>
  <cols>
    <col min="1" max="1" width="16.7109375" bestFit="1" customWidth="1"/>
    <col min="2" max="2" width="6.42578125" customWidth="1"/>
    <col min="3" max="3" width="39" customWidth="1"/>
    <col min="6" max="6" width="2.28515625" customWidth="1"/>
    <col min="9" max="9" width="2.28515625" customWidth="1"/>
    <col min="12" max="12" width="2.28515625" customWidth="1"/>
  </cols>
  <sheetData>
    <row r="1" spans="1:19" x14ac:dyDescent="0.25">
      <c r="A1" s="3" t="s">
        <v>25</v>
      </c>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1329</v>
      </c>
      <c r="C4" s="43"/>
    </row>
    <row r="5" spans="1:19" s="1" customFormat="1" ht="6" customHeight="1" x14ac:dyDescent="0.25"/>
    <row r="6" spans="1:19" x14ac:dyDescent="0.25">
      <c r="C6" s="23"/>
    </row>
    <row r="7" spans="1:19" x14ac:dyDescent="0.25">
      <c r="C7" s="23"/>
      <c r="D7" s="413" t="s">
        <v>1247</v>
      </c>
      <c r="E7" s="414" t="s">
        <v>1274</v>
      </c>
      <c r="F7" s="413"/>
      <c r="G7" s="413" t="s">
        <v>1275</v>
      </c>
      <c r="H7" s="413" t="s">
        <v>1276</v>
      </c>
      <c r="I7" s="413"/>
      <c r="J7" s="413" t="s">
        <v>1277</v>
      </c>
      <c r="K7" s="413" t="s">
        <v>1279</v>
      </c>
      <c r="L7" s="413"/>
      <c r="M7" s="413" t="s">
        <v>1280</v>
      </c>
      <c r="N7" s="413">
        <v>100</v>
      </c>
    </row>
    <row r="8" spans="1:19" ht="27" customHeight="1" thickBot="1" x14ac:dyDescent="0.3">
      <c r="C8" s="138"/>
      <c r="D8" s="638" t="s">
        <v>1137</v>
      </c>
      <c r="E8" s="638"/>
      <c r="F8" s="138"/>
      <c r="G8" s="638" t="s">
        <v>1138</v>
      </c>
      <c r="H8" s="638"/>
      <c r="I8" s="138"/>
      <c r="J8" s="638" t="s">
        <v>1139</v>
      </c>
      <c r="K8" s="638"/>
      <c r="L8" s="138"/>
      <c r="M8" s="638" t="s">
        <v>1140</v>
      </c>
      <c r="N8" s="638"/>
    </row>
    <row r="9" spans="1:19" ht="54.75" thickBot="1" x14ac:dyDescent="0.3">
      <c r="B9" s="252"/>
      <c r="C9" s="236" t="s">
        <v>900</v>
      </c>
      <c r="D9" s="135"/>
      <c r="E9" s="530" t="s">
        <v>907</v>
      </c>
      <c r="F9" s="134"/>
      <c r="G9" s="135"/>
      <c r="H9" s="134" t="s">
        <v>907</v>
      </c>
      <c r="I9" s="134"/>
      <c r="J9" s="135"/>
      <c r="K9" s="134" t="s">
        <v>908</v>
      </c>
      <c r="L9" s="134"/>
      <c r="M9" s="135"/>
      <c r="N9" s="134" t="s">
        <v>908</v>
      </c>
    </row>
    <row r="10" spans="1:19" ht="15.75" thickBot="1" x14ac:dyDescent="0.3">
      <c r="B10" s="249" t="s">
        <v>1247</v>
      </c>
      <c r="C10" s="143" t="s">
        <v>1141</v>
      </c>
      <c r="D10" s="184">
        <v>17185882.893144518</v>
      </c>
      <c r="E10" s="184">
        <v>6381281.96196796</v>
      </c>
      <c r="F10" s="184"/>
      <c r="G10" s="415"/>
      <c r="H10" s="415"/>
      <c r="I10" s="184"/>
      <c r="J10" s="184">
        <v>44670424.66872067</v>
      </c>
      <c r="K10" s="184">
        <v>12527260.422473084</v>
      </c>
      <c r="L10" s="184"/>
      <c r="M10" s="415"/>
      <c r="N10" s="415"/>
    </row>
    <row r="11" spans="1:19" ht="15.75" thickBot="1" x14ac:dyDescent="0.3">
      <c r="B11" s="35" t="s">
        <v>1274</v>
      </c>
      <c r="C11" s="8" t="s">
        <v>910</v>
      </c>
      <c r="D11" s="166">
        <v>0</v>
      </c>
      <c r="E11" s="166">
        <v>0</v>
      </c>
      <c r="F11" s="166"/>
      <c r="G11" s="166">
        <v>0</v>
      </c>
      <c r="H11" s="166">
        <v>0</v>
      </c>
      <c r="I11" s="166"/>
      <c r="J11" s="166">
        <v>138932.63516000001</v>
      </c>
      <c r="K11" s="166">
        <v>0</v>
      </c>
      <c r="L11" s="166"/>
      <c r="M11" s="166">
        <v>138965.29638398497</v>
      </c>
      <c r="N11" s="166">
        <v>0</v>
      </c>
    </row>
    <row r="12" spans="1:19" ht="15.75" thickBot="1" x14ac:dyDescent="0.3">
      <c r="B12" s="35" t="s">
        <v>1275</v>
      </c>
      <c r="C12" s="8" t="s">
        <v>355</v>
      </c>
      <c r="D12" s="166">
        <v>6381281.96196796</v>
      </c>
      <c r="E12" s="166">
        <v>6381281.96196796</v>
      </c>
      <c r="F12" s="166"/>
      <c r="G12" s="166">
        <v>4985136.6329128249</v>
      </c>
      <c r="H12" s="166">
        <v>4985136.6329128249</v>
      </c>
      <c r="I12" s="166"/>
      <c r="J12" s="166">
        <v>8163041.7026823843</v>
      </c>
      <c r="K12" s="166">
        <v>7518595.9238473857</v>
      </c>
      <c r="L12" s="166"/>
      <c r="M12" s="166">
        <v>6608360.26601246</v>
      </c>
      <c r="N12" s="166">
        <v>6271966.6771374596</v>
      </c>
    </row>
    <row r="13" spans="1:19" ht="15.75" thickBot="1" x14ac:dyDescent="0.3">
      <c r="B13" s="35" t="s">
        <v>1276</v>
      </c>
      <c r="C13" s="173" t="s">
        <v>911</v>
      </c>
      <c r="D13" s="166">
        <v>0</v>
      </c>
      <c r="E13" s="166">
        <v>0</v>
      </c>
      <c r="F13" s="166"/>
      <c r="G13" s="166">
        <v>0</v>
      </c>
      <c r="H13" s="166">
        <v>0</v>
      </c>
      <c r="I13" s="166"/>
      <c r="J13" s="166">
        <v>0</v>
      </c>
      <c r="K13" s="166">
        <v>0</v>
      </c>
      <c r="L13" s="166"/>
      <c r="M13" s="166">
        <v>0</v>
      </c>
      <c r="N13" s="166">
        <v>0</v>
      </c>
    </row>
    <row r="14" spans="1:19" ht="15.75" thickBot="1" x14ac:dyDescent="0.3">
      <c r="B14" s="35" t="s">
        <v>1277</v>
      </c>
      <c r="C14" s="173" t="s">
        <v>912</v>
      </c>
      <c r="D14" s="166">
        <v>0</v>
      </c>
      <c r="E14" s="166">
        <v>0</v>
      </c>
      <c r="F14" s="166"/>
      <c r="G14" s="166">
        <v>0</v>
      </c>
      <c r="H14" s="166">
        <v>0</v>
      </c>
      <c r="I14" s="166"/>
      <c r="J14" s="166">
        <v>0</v>
      </c>
      <c r="K14" s="166">
        <v>0</v>
      </c>
      <c r="L14" s="166"/>
      <c r="M14" s="166">
        <v>0</v>
      </c>
      <c r="N14" s="166">
        <v>0</v>
      </c>
    </row>
    <row r="15" spans="1:19" ht="15.75" thickBot="1" x14ac:dyDescent="0.3">
      <c r="B15" s="35" t="s">
        <v>1278</v>
      </c>
      <c r="C15" s="173" t="s">
        <v>913</v>
      </c>
      <c r="D15" s="166">
        <v>6381281.96196796</v>
      </c>
      <c r="E15" s="166">
        <v>6381281.96196796</v>
      </c>
      <c r="F15" s="166"/>
      <c r="G15" s="166">
        <v>4985136.6329128249</v>
      </c>
      <c r="H15" s="166">
        <v>4985136.6329128249</v>
      </c>
      <c r="I15" s="166"/>
      <c r="J15" s="166">
        <v>7444417.1081523849</v>
      </c>
      <c r="K15" s="166">
        <v>7444417.1081523849</v>
      </c>
      <c r="L15" s="166"/>
      <c r="M15" s="166">
        <v>6271966.6771374596</v>
      </c>
      <c r="N15" s="166">
        <v>6271966.6771379793</v>
      </c>
    </row>
    <row r="16" spans="1:19" ht="15.75" thickBot="1" x14ac:dyDescent="0.3">
      <c r="B16" s="35" t="s">
        <v>1279</v>
      </c>
      <c r="C16" s="173" t="s">
        <v>914</v>
      </c>
      <c r="D16" s="166">
        <v>0</v>
      </c>
      <c r="E16" s="166">
        <v>0</v>
      </c>
      <c r="F16" s="166"/>
      <c r="G16" s="166">
        <v>0</v>
      </c>
      <c r="H16" s="166">
        <v>0</v>
      </c>
      <c r="I16" s="166"/>
      <c r="J16" s="166">
        <v>406783.36525999999</v>
      </c>
      <c r="K16" s="166">
        <v>0</v>
      </c>
      <c r="L16" s="166"/>
      <c r="M16" s="166">
        <v>338453.13368999999</v>
      </c>
      <c r="N16" s="166">
        <v>0</v>
      </c>
    </row>
    <row r="17" spans="2:14" ht="15.75" thickBot="1" x14ac:dyDescent="0.3">
      <c r="B17" s="35" t="s">
        <v>1280</v>
      </c>
      <c r="C17" s="173" t="s">
        <v>915</v>
      </c>
      <c r="D17" s="166">
        <v>0</v>
      </c>
      <c r="E17" s="166">
        <v>0</v>
      </c>
      <c r="F17" s="166"/>
      <c r="G17" s="166">
        <v>0</v>
      </c>
      <c r="H17" s="166">
        <v>0</v>
      </c>
      <c r="I17" s="166"/>
      <c r="J17" s="166">
        <v>314266.69844999997</v>
      </c>
      <c r="K17" s="166">
        <v>74178.815694999998</v>
      </c>
      <c r="L17" s="166"/>
      <c r="M17" s="166">
        <v>0</v>
      </c>
      <c r="N17" s="166">
        <v>0</v>
      </c>
    </row>
    <row r="18" spans="2:14" ht="15.75" thickBot="1" x14ac:dyDescent="0.3">
      <c r="B18" s="35">
        <v>120</v>
      </c>
      <c r="C18" s="8" t="s">
        <v>88</v>
      </c>
      <c r="D18" s="166">
        <v>10626432.6850076</v>
      </c>
      <c r="E18" s="166">
        <v>0</v>
      </c>
      <c r="F18" s="166"/>
      <c r="G18" s="416"/>
      <c r="H18" s="416"/>
      <c r="I18" s="166"/>
      <c r="J18" s="166">
        <v>36714650.70845414</v>
      </c>
      <c r="K18" s="166">
        <v>5266068.3842550004</v>
      </c>
      <c r="L18" s="166"/>
      <c r="M18" s="416"/>
      <c r="N18" s="416"/>
    </row>
    <row r="19" spans="2:14" x14ac:dyDescent="0.25">
      <c r="C19" s="709" t="s">
        <v>1328</v>
      </c>
      <c r="D19" s="709"/>
      <c r="E19" s="709"/>
      <c r="F19" s="709"/>
      <c r="G19" s="709"/>
      <c r="H19" s="709"/>
      <c r="I19" s="142"/>
      <c r="J19" s="142"/>
      <c r="K19" s="142"/>
      <c r="L19" s="142"/>
      <c r="M19" s="142"/>
      <c r="N19" s="142"/>
    </row>
  </sheetData>
  <sheetProtection algorithmName="SHA-512" hashValue="cjHWZ9bES8252dXrdMBOr8JJiJ9FctySiSoDCi8auCyZ73HAjXQWtxe3MUd3t4AnzhjrKiSEpIk+Z7ZXYj7tlQ==" saltValue="VyPIR8ja08xYF0kj5KkVMA==" spinCount="100000" sheet="1" objects="1" scenarios="1"/>
  <mergeCells count="5">
    <mergeCell ref="D8:E8"/>
    <mergeCell ref="G8:H8"/>
    <mergeCell ref="J8:K8"/>
    <mergeCell ref="M8:N8"/>
    <mergeCell ref="C19:H19"/>
  </mergeCells>
  <hyperlinks>
    <hyperlink ref="A1" location="INDICE!A1" display="&lt;&lt;Volver al índice" xr:uid="{A20552CE-267D-4B35-8653-C1FF2BA734A8}"/>
  </hyperlinks>
  <pageMargins left="0.7" right="0.7" top="0.75" bottom="0.75" header="0.3" footer="0.3"/>
  <ignoredErrors>
    <ignoredError sqref="D7:N7 B10:B18" numberStoredAsText="1"/>
  </ignoredErrors>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6D12-0924-4FA1-A728-27F004D1D919}">
  <dimension ref="A1:S26"/>
  <sheetViews>
    <sheetView showGridLines="0" workbookViewId="0"/>
  </sheetViews>
  <sheetFormatPr baseColWidth="10" defaultRowHeight="15" x14ac:dyDescent="0.25"/>
  <cols>
    <col min="1" max="1" width="16.7109375" bestFit="1" customWidth="1"/>
    <col min="2" max="2" width="7.28515625" customWidth="1"/>
    <col min="3" max="3" width="76.140625" customWidth="1"/>
    <col min="6" max="6" width="2.140625" customWidth="1"/>
  </cols>
  <sheetData>
    <row r="1" spans="1:19" x14ac:dyDescent="0.25">
      <c r="A1" s="3" t="s">
        <v>25</v>
      </c>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ht="6" customHeight="1" x14ac:dyDescent="0.25">
      <c r="A3" s="1"/>
      <c r="B3" s="1"/>
      <c r="C3" s="1"/>
      <c r="D3" s="1"/>
      <c r="E3" s="1"/>
      <c r="F3" s="1"/>
      <c r="G3" s="1"/>
      <c r="H3" s="1"/>
      <c r="I3" s="1"/>
      <c r="J3" s="1"/>
      <c r="K3" s="1"/>
      <c r="L3" s="1"/>
      <c r="M3" s="1"/>
      <c r="N3" s="1"/>
      <c r="O3" s="1"/>
      <c r="P3" s="1"/>
      <c r="Q3" s="1"/>
      <c r="R3" s="1"/>
      <c r="S3" s="1"/>
    </row>
    <row r="4" spans="1:19" ht="18" x14ac:dyDescent="0.25">
      <c r="A4" s="1"/>
      <c r="B4" s="43" t="s">
        <v>1330</v>
      </c>
      <c r="C4" s="43"/>
      <c r="D4" s="1"/>
      <c r="E4" s="1"/>
      <c r="F4" s="1"/>
      <c r="G4" s="1"/>
      <c r="H4" s="1"/>
      <c r="I4" s="1"/>
      <c r="J4" s="1"/>
      <c r="K4" s="1"/>
      <c r="L4" s="1"/>
      <c r="M4" s="1"/>
      <c r="N4" s="1"/>
      <c r="O4" s="1"/>
      <c r="P4" s="1"/>
      <c r="Q4" s="1"/>
      <c r="R4" s="1"/>
      <c r="S4" s="1"/>
    </row>
    <row r="5" spans="1:19" ht="6" customHeight="1" x14ac:dyDescent="0.25">
      <c r="A5" s="1"/>
      <c r="B5" s="1"/>
      <c r="C5" s="1"/>
      <c r="D5" s="1"/>
      <c r="E5" s="1"/>
      <c r="F5" s="1"/>
      <c r="G5" s="1"/>
      <c r="H5" s="1"/>
      <c r="I5" s="1"/>
      <c r="J5" s="1"/>
      <c r="K5" s="1"/>
      <c r="L5" s="1"/>
      <c r="M5" s="1"/>
      <c r="N5" s="1"/>
      <c r="O5" s="1"/>
      <c r="P5" s="1"/>
      <c r="Q5" s="1"/>
      <c r="R5" s="1"/>
      <c r="S5" s="1"/>
    </row>
    <row r="6" spans="1:19" x14ac:dyDescent="0.25">
      <c r="C6" s="23"/>
    </row>
    <row r="7" spans="1:19" x14ac:dyDescent="0.25">
      <c r="C7" s="23"/>
      <c r="D7" s="417" t="s">
        <v>1247</v>
      </c>
      <c r="E7" s="417" t="s">
        <v>1274</v>
      </c>
      <c r="F7" s="418"/>
      <c r="G7" s="417" t="s">
        <v>1275</v>
      </c>
      <c r="H7" s="417" t="s">
        <v>1277</v>
      </c>
    </row>
    <row r="8" spans="1:19" ht="30.95" customHeight="1" thickBot="1" x14ac:dyDescent="0.3">
      <c r="C8" s="69"/>
      <c r="D8" s="637" t="s">
        <v>904</v>
      </c>
      <c r="E8" s="637"/>
      <c r="F8" s="69"/>
      <c r="G8" s="638" t="s">
        <v>905</v>
      </c>
      <c r="H8" s="638"/>
    </row>
    <row r="9" spans="1:19" ht="59.25" customHeight="1" thickBot="1" x14ac:dyDescent="0.3">
      <c r="C9" s="69"/>
      <c r="D9" s="637"/>
      <c r="E9" s="637"/>
      <c r="F9" s="69"/>
      <c r="G9" s="667" t="s">
        <v>906</v>
      </c>
      <c r="H9" s="667"/>
    </row>
    <row r="10" spans="1:19" ht="54.75" thickBot="1" x14ac:dyDescent="0.3">
      <c r="B10" s="252"/>
      <c r="C10" s="236" t="s">
        <v>900</v>
      </c>
      <c r="D10" s="69"/>
      <c r="E10" s="25" t="s">
        <v>907</v>
      </c>
      <c r="F10" s="69"/>
      <c r="G10" s="69"/>
      <c r="H10" s="25" t="s">
        <v>908</v>
      </c>
    </row>
    <row r="11" spans="1:19" ht="15.75" thickBot="1" x14ac:dyDescent="0.3">
      <c r="B11" s="249">
        <v>130</v>
      </c>
      <c r="C11" s="19" t="s">
        <v>1167</v>
      </c>
      <c r="D11" s="266">
        <v>0</v>
      </c>
      <c r="E11" s="266">
        <v>0</v>
      </c>
      <c r="F11" s="266"/>
      <c r="G11" s="266">
        <v>0</v>
      </c>
      <c r="H11" s="266">
        <v>0</v>
      </c>
    </row>
    <row r="12" spans="1:19" ht="15.75" thickBot="1" x14ac:dyDescent="0.3">
      <c r="B12" s="35">
        <v>140</v>
      </c>
      <c r="C12" s="8" t="s">
        <v>909</v>
      </c>
      <c r="D12" s="166">
        <v>0</v>
      </c>
      <c r="E12" s="166">
        <v>0</v>
      </c>
      <c r="F12" s="166"/>
      <c r="G12" s="166">
        <v>0</v>
      </c>
      <c r="H12" s="166">
        <v>0</v>
      </c>
    </row>
    <row r="13" spans="1:19" ht="15.75" thickBot="1" x14ac:dyDescent="0.3">
      <c r="B13" s="35">
        <v>150</v>
      </c>
      <c r="C13" s="8" t="s">
        <v>910</v>
      </c>
      <c r="D13" s="166">
        <v>0</v>
      </c>
      <c r="E13" s="166">
        <v>0</v>
      </c>
      <c r="F13" s="166"/>
      <c r="G13" s="166">
        <v>0</v>
      </c>
      <c r="H13" s="166">
        <v>0</v>
      </c>
    </row>
    <row r="14" spans="1:19" ht="15.75" thickBot="1" x14ac:dyDescent="0.3">
      <c r="B14" s="35">
        <v>160</v>
      </c>
      <c r="C14" s="8" t="s">
        <v>355</v>
      </c>
      <c r="D14" s="166">
        <v>0</v>
      </c>
      <c r="E14" s="166">
        <v>0</v>
      </c>
      <c r="F14" s="166"/>
      <c r="G14" s="166">
        <v>0</v>
      </c>
      <c r="H14" s="166">
        <v>0</v>
      </c>
    </row>
    <row r="15" spans="1:19" ht="15.75" thickBot="1" x14ac:dyDescent="0.3">
      <c r="B15" s="35">
        <v>170</v>
      </c>
      <c r="C15" s="173" t="s">
        <v>911</v>
      </c>
      <c r="D15" s="166">
        <v>0</v>
      </c>
      <c r="E15" s="166">
        <v>0</v>
      </c>
      <c r="F15" s="166"/>
      <c r="G15" s="166">
        <v>0</v>
      </c>
      <c r="H15" s="166">
        <v>0</v>
      </c>
    </row>
    <row r="16" spans="1:19" ht="15.75" thickBot="1" x14ac:dyDescent="0.3">
      <c r="B16" s="35">
        <v>180</v>
      </c>
      <c r="C16" s="173" t="s">
        <v>912</v>
      </c>
      <c r="D16" s="166">
        <v>0</v>
      </c>
      <c r="E16" s="166">
        <v>0</v>
      </c>
      <c r="F16" s="166"/>
      <c r="G16" s="166">
        <v>0</v>
      </c>
      <c r="H16" s="166">
        <v>0</v>
      </c>
    </row>
    <row r="17" spans="2:8" ht="15.75" thickBot="1" x14ac:dyDescent="0.3">
      <c r="B17" s="35">
        <v>190</v>
      </c>
      <c r="C17" s="173" t="s">
        <v>913</v>
      </c>
      <c r="D17" s="166">
        <v>0</v>
      </c>
      <c r="E17" s="166">
        <v>0</v>
      </c>
      <c r="F17" s="166"/>
      <c r="G17" s="166">
        <v>0</v>
      </c>
      <c r="H17" s="166">
        <v>0</v>
      </c>
    </row>
    <row r="18" spans="2:8" ht="15.75" thickBot="1" x14ac:dyDescent="0.3">
      <c r="B18" s="35">
        <v>200</v>
      </c>
      <c r="C18" s="173" t="s">
        <v>914</v>
      </c>
      <c r="D18" s="166">
        <v>0</v>
      </c>
      <c r="E18" s="166">
        <v>0</v>
      </c>
      <c r="F18" s="166"/>
      <c r="G18" s="166">
        <v>0</v>
      </c>
      <c r="H18" s="166">
        <v>0</v>
      </c>
    </row>
    <row r="19" spans="2:8" ht="15.75" thickBot="1" x14ac:dyDescent="0.3">
      <c r="B19" s="35">
        <v>210</v>
      </c>
      <c r="C19" s="173" t="s">
        <v>915</v>
      </c>
      <c r="D19" s="166">
        <v>0</v>
      </c>
      <c r="E19" s="166">
        <v>0</v>
      </c>
      <c r="F19" s="166"/>
      <c r="G19" s="166">
        <v>0</v>
      </c>
      <c r="H19" s="166">
        <v>0</v>
      </c>
    </row>
    <row r="20" spans="2:8" ht="15.75" thickBot="1" x14ac:dyDescent="0.3">
      <c r="B20" s="35">
        <v>220</v>
      </c>
      <c r="C20" s="8" t="s">
        <v>916</v>
      </c>
      <c r="D20" s="166">
        <v>0</v>
      </c>
      <c r="E20" s="166">
        <v>0</v>
      </c>
      <c r="F20" s="166"/>
      <c r="G20" s="166">
        <v>0</v>
      </c>
      <c r="H20" s="166">
        <v>0</v>
      </c>
    </row>
    <row r="21" spans="2:8" ht="15.75" thickBot="1" x14ac:dyDescent="0.3">
      <c r="B21" s="125">
        <v>230</v>
      </c>
      <c r="C21" s="29" t="s">
        <v>917</v>
      </c>
      <c r="D21" s="206">
        <v>0</v>
      </c>
      <c r="E21" s="206">
        <v>0</v>
      </c>
      <c r="F21" s="206"/>
      <c r="G21" s="206">
        <v>0</v>
      </c>
      <c r="H21" s="206">
        <v>0</v>
      </c>
    </row>
    <row r="22" spans="2:8" ht="15.75" thickBot="1" x14ac:dyDescent="0.3">
      <c r="B22" s="249">
        <v>240</v>
      </c>
      <c r="C22" s="19" t="s">
        <v>918</v>
      </c>
      <c r="D22" s="184">
        <v>0</v>
      </c>
      <c r="E22" s="184">
        <v>0</v>
      </c>
      <c r="F22" s="184"/>
      <c r="G22" s="184">
        <v>0</v>
      </c>
      <c r="H22" s="184">
        <v>0</v>
      </c>
    </row>
    <row r="23" spans="2:8" ht="15.75" thickBot="1" x14ac:dyDescent="0.3">
      <c r="B23" s="249">
        <v>241</v>
      </c>
      <c r="C23" s="19" t="s">
        <v>919</v>
      </c>
      <c r="D23" s="366"/>
      <c r="E23" s="366"/>
      <c r="F23" s="366"/>
      <c r="G23" s="184">
        <v>0</v>
      </c>
      <c r="H23" s="184">
        <v>0</v>
      </c>
    </row>
    <row r="24" spans="2:8" ht="27.75" thickBot="1" x14ac:dyDescent="0.3">
      <c r="B24" s="249">
        <v>250</v>
      </c>
      <c r="C24" s="19" t="s">
        <v>1194</v>
      </c>
      <c r="D24" s="184">
        <v>17185882.893144518</v>
      </c>
      <c r="E24" s="184">
        <v>6381281.96196796</v>
      </c>
      <c r="F24" s="342"/>
      <c r="G24" s="366"/>
      <c r="H24" s="366"/>
    </row>
    <row r="25" spans="2:8" x14ac:dyDescent="0.25">
      <c r="C25" s="710" t="s">
        <v>1328</v>
      </c>
      <c r="D25" s="710"/>
      <c r="E25" s="710"/>
      <c r="F25" s="710"/>
      <c r="G25" s="710"/>
      <c r="H25" s="31"/>
    </row>
    <row r="26" spans="2:8" ht="15.75" x14ac:dyDescent="0.25">
      <c r="C26" s="711"/>
      <c r="D26" s="711"/>
      <c r="E26" s="711"/>
      <c r="F26" s="711"/>
      <c r="G26" s="711"/>
      <c r="H26" s="16"/>
    </row>
  </sheetData>
  <sheetProtection algorithmName="SHA-512" hashValue="pkzWTNdFo5RTXlJUt+N3hXR+ihwX1cOG7mS9egx/lXDveE33/4j6l3N0P0GhVKRS9btBMrj3wCTTdO8eyruHRQ==" saltValue="P2S2azWA7yFawV9H3bN3+Q==" spinCount="100000" sheet="1" objects="1" scenarios="1"/>
  <mergeCells count="5">
    <mergeCell ref="D8:E9"/>
    <mergeCell ref="G8:H8"/>
    <mergeCell ref="G9:H9"/>
    <mergeCell ref="C25:G25"/>
    <mergeCell ref="C26:G26"/>
  </mergeCells>
  <hyperlinks>
    <hyperlink ref="A1" location="INDICE!A1" display="&lt;&lt;Volver al índice" xr:uid="{390BFE60-87EC-49C7-8561-813EA2CA1D7B}"/>
  </hyperlinks>
  <pageMargins left="0.7" right="0.7" top="0.75" bottom="0.75" header="0.3" footer="0.3"/>
  <ignoredErrors>
    <ignoredError sqref="D7:H7" numberStoredAsText="1"/>
  </ignoredError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9F32-B066-45B3-9518-8E0042A6FEBD}">
  <dimension ref="A1:S11"/>
  <sheetViews>
    <sheetView showGridLines="0" workbookViewId="0"/>
  </sheetViews>
  <sheetFormatPr baseColWidth="10" defaultRowHeight="15" x14ac:dyDescent="0.25"/>
  <cols>
    <col min="1" max="1" width="16.7109375" bestFit="1" customWidth="1"/>
    <col min="2" max="2" width="7.7109375" customWidth="1"/>
    <col min="3" max="3" width="39.42578125" bestFit="1" customWidth="1"/>
    <col min="4" max="4" width="18.5703125" customWidth="1"/>
    <col min="5" max="5" width="28.140625" customWidth="1"/>
  </cols>
  <sheetData>
    <row r="1" spans="1:19" x14ac:dyDescent="0.25">
      <c r="A1" s="3" t="s">
        <v>25</v>
      </c>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1331</v>
      </c>
      <c r="C4" s="43"/>
    </row>
    <row r="5" spans="1:19" s="1" customFormat="1" ht="6" customHeight="1" x14ac:dyDescent="0.25"/>
    <row r="6" spans="1:19" x14ac:dyDescent="0.25">
      <c r="C6" s="23"/>
    </row>
    <row r="7" spans="1:19" x14ac:dyDescent="0.25">
      <c r="C7" s="23"/>
      <c r="D7" s="420" t="s">
        <v>1247</v>
      </c>
      <c r="E7" s="420" t="s">
        <v>1274</v>
      </c>
    </row>
    <row r="8" spans="1:19" ht="54.75" thickBot="1" x14ac:dyDescent="0.3">
      <c r="B8" s="252"/>
      <c r="C8" s="236" t="s">
        <v>900</v>
      </c>
      <c r="D8" s="5" t="s">
        <v>901</v>
      </c>
      <c r="E8" s="5" t="s">
        <v>902</v>
      </c>
      <c r="F8" s="26"/>
      <c r="G8" s="69"/>
    </row>
    <row r="9" spans="1:19" ht="15.75" thickBot="1" x14ac:dyDescent="0.3">
      <c r="B9" s="35" t="s">
        <v>1247</v>
      </c>
      <c r="C9" s="8" t="s">
        <v>903</v>
      </c>
      <c r="D9" s="105">
        <v>12062011.31668465</v>
      </c>
      <c r="E9" s="105">
        <v>16385841.488619789</v>
      </c>
      <c r="F9" s="26"/>
      <c r="G9" s="69"/>
    </row>
    <row r="10" spans="1:19" x14ac:dyDescent="0.25">
      <c r="C10" s="709" t="s">
        <v>1328</v>
      </c>
      <c r="D10" s="709"/>
      <c r="E10" s="709"/>
      <c r="F10" s="26"/>
      <c r="G10" s="69"/>
    </row>
    <row r="11" spans="1:19" x14ac:dyDescent="0.25">
      <c r="C11" s="419"/>
      <c r="D11" s="419"/>
      <c r="E11" s="419"/>
      <c r="F11" s="31"/>
      <c r="G11" s="69"/>
    </row>
  </sheetData>
  <sheetProtection algorithmName="SHA-512" hashValue="wKVnoLD811/dTh1TYTfcQjAlRp6gSCBxrDSXtj6ZVvBgpHDqIr6T8nmfPxg6PyfCcotyEDOfSYJJ58kmcQm7IQ==" saltValue="rwvWnCk9VKtfVMGCLS9lYA==" spinCount="100000" sheet="1" objects="1" scenarios="1"/>
  <mergeCells count="1">
    <mergeCell ref="C10:E10"/>
  </mergeCells>
  <conditionalFormatting sqref="D7:E7">
    <cfRule type="cellIs" dxfId="0" priority="1" stopIfTrue="1" operator="lessThan">
      <formula>0</formula>
    </cfRule>
  </conditionalFormatting>
  <hyperlinks>
    <hyperlink ref="A1" location="INDICE!A1" display="&lt;&lt;Volver al índice" xr:uid="{6BE7C110-A1A3-4CDC-BAC7-76CC0CCDA971}"/>
  </hyperlinks>
  <pageMargins left="0.7" right="0.7" top="0.75" bottom="0.75" header="0.3" footer="0.3"/>
  <ignoredErrors>
    <ignoredError sqref="D7:E7 B9" numberStoredAsText="1"/>
  </ignoredErrors>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932C-6F53-4BBB-B9F3-5143F3E33FBE}">
  <dimension ref="A1:R15"/>
  <sheetViews>
    <sheetView showGridLines="0" workbookViewId="0"/>
  </sheetViews>
  <sheetFormatPr baseColWidth="10" defaultRowHeight="15" x14ac:dyDescent="0.25"/>
  <cols>
    <col min="1" max="1" width="16.7109375" bestFit="1" customWidth="1"/>
    <col min="2" max="2" width="5.7109375" customWidth="1"/>
    <col min="3" max="3" width="18.5703125" bestFit="1" customWidth="1"/>
    <col min="6" max="6" width="2.42578125" customWidth="1"/>
  </cols>
  <sheetData>
    <row r="1" spans="1:18" x14ac:dyDescent="0.25">
      <c r="A1" s="3" t="s">
        <v>25</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1332</v>
      </c>
    </row>
    <row r="5" spans="1:18" s="1" customFormat="1" ht="6" customHeight="1" x14ac:dyDescent="0.25"/>
    <row r="6" spans="1:18" x14ac:dyDescent="0.25">
      <c r="B6" s="23"/>
    </row>
    <row r="7" spans="1:18" x14ac:dyDescent="0.25">
      <c r="B7" s="712" t="s">
        <v>26</v>
      </c>
      <c r="C7" s="712"/>
      <c r="D7" s="278" t="s">
        <v>1199</v>
      </c>
      <c r="E7" s="278" t="s">
        <v>1225</v>
      </c>
      <c r="F7" s="278"/>
      <c r="G7" s="278" t="s">
        <v>1200</v>
      </c>
      <c r="H7" s="278" t="s">
        <v>1226</v>
      </c>
    </row>
    <row r="8" spans="1:18" ht="29.25" customHeight="1" thickBot="1" x14ac:dyDescent="0.3">
      <c r="B8" s="637" t="s">
        <v>891</v>
      </c>
      <c r="C8" s="637"/>
      <c r="D8" s="638" t="s">
        <v>892</v>
      </c>
      <c r="E8" s="638"/>
      <c r="F8" s="31"/>
      <c r="G8" s="638" t="s">
        <v>893</v>
      </c>
      <c r="H8" s="638"/>
    </row>
    <row r="9" spans="1:18" ht="15.75" thickBot="1" x14ac:dyDescent="0.3">
      <c r="B9" s="638"/>
      <c r="C9" s="638"/>
      <c r="D9" s="249" t="s">
        <v>1202</v>
      </c>
      <c r="E9" s="249" t="s">
        <v>27</v>
      </c>
      <c r="F9" s="421"/>
      <c r="G9" s="249" t="s">
        <v>1202</v>
      </c>
      <c r="H9" s="249" t="s">
        <v>27</v>
      </c>
    </row>
    <row r="10" spans="1:18" ht="15.75" thickBot="1" x14ac:dyDescent="0.3">
      <c r="B10" s="422">
        <v>1</v>
      </c>
      <c r="C10" s="122" t="s">
        <v>894</v>
      </c>
      <c r="D10" s="215">
        <v>-37271</v>
      </c>
      <c r="E10" s="215">
        <v>-224086</v>
      </c>
      <c r="F10" s="216"/>
      <c r="G10" s="215">
        <v>65381</v>
      </c>
      <c r="H10" s="215">
        <v>68724</v>
      </c>
    </row>
    <row r="11" spans="1:18" ht="15.75" thickBot="1" x14ac:dyDescent="0.3">
      <c r="B11" s="422">
        <v>2</v>
      </c>
      <c r="C11" s="122" t="s">
        <v>895</v>
      </c>
      <c r="D11" s="215">
        <v>231620</v>
      </c>
      <c r="E11" s="215">
        <v>191095</v>
      </c>
      <c r="F11" s="216"/>
      <c r="G11" s="215">
        <v>-122897</v>
      </c>
      <c r="H11" s="215">
        <v>-47335</v>
      </c>
    </row>
    <row r="12" spans="1:18" ht="15.75" thickBot="1" x14ac:dyDescent="0.3">
      <c r="B12" s="422">
        <v>3</v>
      </c>
      <c r="C12" s="122" t="s">
        <v>896</v>
      </c>
      <c r="D12" s="215">
        <v>20113</v>
      </c>
      <c r="E12" s="215">
        <v>-135572</v>
      </c>
      <c r="F12" s="216"/>
      <c r="G12" s="123"/>
      <c r="H12" s="123"/>
    </row>
    <row r="13" spans="1:18" ht="15.75" thickBot="1" x14ac:dyDescent="0.3">
      <c r="B13" s="422">
        <v>4</v>
      </c>
      <c r="C13" s="122" t="s">
        <v>897</v>
      </c>
      <c r="D13" s="215">
        <v>-725</v>
      </c>
      <c r="E13" s="215">
        <v>117747</v>
      </c>
      <c r="F13" s="216"/>
      <c r="G13" s="123"/>
      <c r="H13" s="123"/>
    </row>
    <row r="14" spans="1:18" ht="15.75" thickBot="1" x14ac:dyDescent="0.3">
      <c r="B14" s="422">
        <v>5</v>
      </c>
      <c r="C14" s="122" t="s">
        <v>898</v>
      </c>
      <c r="D14" s="215">
        <v>-44493</v>
      </c>
      <c r="E14" s="215">
        <v>-36051</v>
      </c>
      <c r="F14" s="216"/>
      <c r="G14" s="123"/>
      <c r="H14" s="123"/>
    </row>
    <row r="15" spans="1:18" ht="15.75" thickBot="1" x14ac:dyDescent="0.3">
      <c r="B15" s="273">
        <v>6</v>
      </c>
      <c r="C15" s="50" t="s">
        <v>899</v>
      </c>
      <c r="D15" s="217">
        <v>49291</v>
      </c>
      <c r="E15" s="217">
        <v>-32238</v>
      </c>
      <c r="F15" s="218"/>
      <c r="G15" s="124"/>
      <c r="H15" s="124"/>
    </row>
  </sheetData>
  <sheetProtection algorithmName="SHA-512" hashValue="JGo3KFcSpST9WZlb6lRva5U7bmj4X4HWvm/ytx1TZOSTlA4Vsw4ZWsDCnHYKQh+nNuNA7IF3LcBMlzwbqOBN5Q==" saltValue="3PyvLT/Gvgc9sG9qnv0tww==" spinCount="100000" sheet="1" objects="1" scenarios="1"/>
  <mergeCells count="4">
    <mergeCell ref="B7:C7"/>
    <mergeCell ref="B8:C9"/>
    <mergeCell ref="D8:E8"/>
    <mergeCell ref="G8:H8"/>
  </mergeCells>
  <hyperlinks>
    <hyperlink ref="A1" location="INDICE!A1" display="&lt;&lt;Volver al índice" xr:uid="{8382CD13-3867-4FBD-BC1C-B4489F4CB494}"/>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607D-96A6-493C-A6DA-77A21CA05B16}">
  <dimension ref="A1:DF201"/>
  <sheetViews>
    <sheetView showGridLines="0" zoomScale="85" zoomScaleNormal="85" workbookViewId="0"/>
  </sheetViews>
  <sheetFormatPr baseColWidth="10" defaultColWidth="11.42578125" defaultRowHeight="15" x14ac:dyDescent="0.25"/>
  <cols>
    <col min="1" max="1" width="21.140625" style="423" customWidth="1"/>
    <col min="2" max="2" width="3.85546875" style="424" customWidth="1"/>
    <col min="3" max="3" width="55.140625" style="423" customWidth="1"/>
    <col min="4" max="4" width="19.140625" style="423" customWidth="1"/>
    <col min="5" max="8" width="28.140625" style="423" customWidth="1"/>
    <col min="9" max="9" width="1.42578125" customWidth="1"/>
    <col min="10" max="12" width="28.140625" style="423" customWidth="1"/>
    <col min="13" max="13" width="1.42578125" customWidth="1"/>
    <col min="14" max="14" width="28.140625" style="425" customWidth="1"/>
    <col min="15" max="15" width="28.140625" style="423" customWidth="1"/>
    <col min="16" max="16" width="1.28515625" customWidth="1"/>
    <col min="17" max="26" width="28.140625" style="423" customWidth="1"/>
    <col min="27" max="16384" width="11.42578125" style="370"/>
  </cols>
  <sheetData>
    <row r="1" spans="1:110" customFormat="1" x14ac:dyDescent="0.25">
      <c r="A1" s="3" t="s">
        <v>25</v>
      </c>
      <c r="B1" s="2"/>
      <c r="C1" s="2"/>
      <c r="D1" s="2"/>
      <c r="E1" s="2"/>
      <c r="F1" s="2"/>
      <c r="G1" s="2"/>
      <c r="H1" s="2"/>
      <c r="I1" s="2"/>
      <c r="J1" s="2"/>
      <c r="K1" s="2"/>
      <c r="L1" s="2"/>
      <c r="M1" s="2"/>
      <c r="N1" s="2"/>
      <c r="O1" s="2"/>
      <c r="P1" s="2"/>
      <c r="Q1" s="2"/>
      <c r="R1" s="2"/>
    </row>
    <row r="2" spans="1:110" customFormat="1" x14ac:dyDescent="0.25">
      <c r="A2" s="2"/>
      <c r="B2" s="2"/>
      <c r="C2" s="2"/>
      <c r="D2" s="2"/>
      <c r="E2" s="2"/>
      <c r="F2" s="2"/>
      <c r="G2" s="2"/>
      <c r="H2" s="2"/>
      <c r="I2" s="2"/>
      <c r="J2" s="2"/>
      <c r="K2" s="2"/>
      <c r="L2" s="2"/>
      <c r="M2" s="2"/>
      <c r="N2" s="2"/>
      <c r="O2" s="2"/>
      <c r="P2" s="2"/>
      <c r="Q2" s="2"/>
      <c r="R2" s="2"/>
    </row>
    <row r="3" spans="1:110" s="1" customFormat="1" ht="6" customHeight="1" x14ac:dyDescent="0.25">
      <c r="E3" s="438"/>
      <c r="F3" s="438"/>
      <c r="G3" s="438"/>
      <c r="H3" s="438"/>
      <c r="I3" s="438"/>
    </row>
    <row r="4" spans="1:110" s="1" customFormat="1" ht="18" x14ac:dyDescent="0.25">
      <c r="B4" s="43" t="s">
        <v>1446</v>
      </c>
      <c r="E4" s="438"/>
      <c r="F4" s="438"/>
      <c r="G4" s="438"/>
      <c r="H4" s="438"/>
      <c r="I4" s="438"/>
    </row>
    <row r="5" spans="1:110" s="1" customFormat="1" ht="6" customHeight="1" x14ac:dyDescent="0.25">
      <c r="A5" s="438"/>
      <c r="B5" s="438"/>
      <c r="C5" s="438"/>
      <c r="D5" s="438"/>
      <c r="E5" s="438"/>
      <c r="F5" s="438"/>
      <c r="G5" s="438"/>
      <c r="H5" s="438"/>
      <c r="I5" s="438"/>
      <c r="J5" s="438"/>
      <c r="K5" s="438"/>
    </row>
    <row r="6" spans="1:110" s="423" customFormat="1" x14ac:dyDescent="0.25">
      <c r="A6" s="456"/>
      <c r="B6" s="457"/>
      <c r="C6" s="458"/>
      <c r="D6" s="457"/>
      <c r="E6" s="439"/>
      <c r="F6" s="439"/>
      <c r="G6" s="457"/>
      <c r="H6" s="457"/>
      <c r="I6" s="161"/>
      <c r="J6" s="457"/>
      <c r="K6" s="457"/>
      <c r="L6" s="457"/>
      <c r="M6" s="161"/>
      <c r="N6" s="459"/>
      <c r="O6" s="439"/>
      <c r="P6" s="161"/>
      <c r="Q6" s="439"/>
      <c r="R6" s="457"/>
      <c r="S6" s="457"/>
      <c r="T6" s="457"/>
      <c r="U6" s="457"/>
      <c r="V6" s="457"/>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456"/>
      <c r="CD6" s="456"/>
      <c r="CE6" s="456"/>
      <c r="CF6" s="456"/>
      <c r="CG6" s="456"/>
      <c r="CH6" s="456"/>
      <c r="CI6" s="456"/>
      <c r="CJ6" s="456"/>
      <c r="CK6" s="456"/>
      <c r="CL6" s="456"/>
      <c r="CM6" s="456"/>
      <c r="CN6" s="456"/>
      <c r="CO6" s="456"/>
      <c r="CP6" s="456"/>
      <c r="CQ6" s="456"/>
      <c r="CR6" s="456"/>
      <c r="CS6" s="456"/>
      <c r="CT6" s="456"/>
      <c r="CU6" s="456"/>
      <c r="CV6" s="456"/>
      <c r="CW6" s="456"/>
      <c r="CX6" s="456"/>
      <c r="CY6" s="456"/>
      <c r="CZ6" s="456"/>
      <c r="DA6" s="456"/>
      <c r="DB6" s="456"/>
      <c r="DC6" s="456"/>
      <c r="DD6" s="456"/>
      <c r="DE6" s="456"/>
      <c r="DF6" s="456"/>
    </row>
    <row r="7" spans="1:110" s="423" customFormat="1" ht="13.5" x14ac:dyDescent="0.25">
      <c r="B7" s="440"/>
      <c r="C7" s="441"/>
      <c r="D7" s="440" t="s">
        <v>1199</v>
      </c>
      <c r="E7" s="442" t="s">
        <v>1225</v>
      </c>
      <c r="F7" s="442" t="s">
        <v>1200</v>
      </c>
      <c r="G7" s="440" t="s">
        <v>1226</v>
      </c>
      <c r="H7" s="440" t="s">
        <v>1201</v>
      </c>
      <c r="I7" s="443"/>
      <c r="J7" s="440" t="s">
        <v>1227</v>
      </c>
      <c r="K7" s="440" t="s">
        <v>1228</v>
      </c>
      <c r="L7" s="440" t="s">
        <v>1241</v>
      </c>
      <c r="M7" s="443"/>
      <c r="N7" s="444" t="s">
        <v>1242</v>
      </c>
      <c r="O7" s="442" t="s">
        <v>1243</v>
      </c>
      <c r="P7" s="443"/>
      <c r="Q7" s="442" t="s">
        <v>1244</v>
      </c>
      <c r="R7" s="440" t="s">
        <v>1245</v>
      </c>
      <c r="S7" s="440" t="s">
        <v>1246</v>
      </c>
      <c r="T7" s="440" t="s">
        <v>1262</v>
      </c>
      <c r="U7" s="440" t="s">
        <v>1263</v>
      </c>
      <c r="V7" s="440" t="s">
        <v>1271</v>
      </c>
    </row>
    <row r="8" spans="1:110" s="423" customFormat="1" ht="14.25" thickBot="1" x14ac:dyDescent="0.3">
      <c r="B8" s="440"/>
      <c r="C8" s="441"/>
      <c r="D8" s="638" t="s">
        <v>1333</v>
      </c>
      <c r="E8" s="638"/>
      <c r="F8" s="638"/>
      <c r="G8" s="638"/>
      <c r="H8" s="638"/>
      <c r="I8" s="533"/>
      <c r="J8" s="715" t="s">
        <v>1334</v>
      </c>
      <c r="K8" s="715"/>
      <c r="L8" s="715"/>
      <c r="M8" s="534"/>
      <c r="N8" s="715" t="s">
        <v>1335</v>
      </c>
      <c r="O8" s="715"/>
      <c r="P8" s="534"/>
      <c r="Q8" s="716" t="s">
        <v>1336</v>
      </c>
      <c r="R8" s="713" t="s">
        <v>1337</v>
      </c>
      <c r="S8" s="713" t="s">
        <v>1338</v>
      </c>
      <c r="T8" s="713" t="s">
        <v>1339</v>
      </c>
      <c r="U8" s="713" t="s">
        <v>1340</v>
      </c>
      <c r="V8" s="713" t="s">
        <v>1341</v>
      </c>
    </row>
    <row r="9" spans="1:110" s="423" customFormat="1" ht="158.25" customHeight="1" thickBot="1" x14ac:dyDescent="0.3">
      <c r="B9" s="440"/>
      <c r="C9" s="445" t="s">
        <v>1342</v>
      </c>
      <c r="D9" s="460"/>
      <c r="E9" s="460" t="s">
        <v>1343</v>
      </c>
      <c r="F9" s="460" t="s">
        <v>1344</v>
      </c>
      <c r="G9" s="460" t="s">
        <v>1345</v>
      </c>
      <c r="H9" s="460" t="s">
        <v>1346</v>
      </c>
      <c r="I9" s="533"/>
      <c r="J9" s="535"/>
      <c r="K9" s="535" t="s">
        <v>1345</v>
      </c>
      <c r="L9" s="535" t="s">
        <v>1346</v>
      </c>
      <c r="M9" s="534"/>
      <c r="N9" s="536"/>
      <c r="O9" s="537" t="s">
        <v>1347</v>
      </c>
      <c r="P9" s="534"/>
      <c r="Q9" s="717"/>
      <c r="R9" s="714"/>
      <c r="S9" s="714"/>
      <c r="T9" s="714"/>
      <c r="U9" s="714"/>
      <c r="V9" s="714"/>
    </row>
    <row r="10" spans="1:110" s="423" customFormat="1" ht="27" customHeight="1" thickBot="1" x14ac:dyDescent="0.3">
      <c r="A10" s="426"/>
      <c r="B10" s="463">
        <v>1</v>
      </c>
      <c r="C10" s="464" t="s">
        <v>1348</v>
      </c>
      <c r="D10" s="544">
        <f t="shared" ref="D10:U10" si="0">SUM(D11,D12,D18,D43,D48,D49,D53,D54,D60,D61)</f>
        <v>13066.68217315</v>
      </c>
      <c r="E10" s="544">
        <f t="shared" si="0"/>
        <v>76</v>
      </c>
      <c r="F10" s="544">
        <f t="shared" si="0"/>
        <v>0</v>
      </c>
      <c r="G10" s="544">
        <f t="shared" si="0"/>
        <v>1045</v>
      </c>
      <c r="H10" s="544">
        <f t="shared" si="0"/>
        <v>619</v>
      </c>
      <c r="I10" s="538"/>
      <c r="J10" s="544">
        <f t="shared" si="0"/>
        <v>-600</v>
      </c>
      <c r="K10" s="544">
        <f t="shared" si="0"/>
        <v>-55</v>
      </c>
      <c r="L10" s="544">
        <f t="shared" si="0"/>
        <v>-227</v>
      </c>
      <c r="M10" s="538"/>
      <c r="N10" s="544">
        <f t="shared" si="0"/>
        <v>3947195.9772864999</v>
      </c>
      <c r="O10" s="544">
        <f t="shared" si="0"/>
        <v>941176.50076820015</v>
      </c>
      <c r="P10" s="539"/>
      <c r="Q10" s="546">
        <v>0.67971503114292242</v>
      </c>
      <c r="R10" s="544">
        <f t="shared" si="0"/>
        <v>6821</v>
      </c>
      <c r="S10" s="544">
        <f t="shared" si="0"/>
        <v>3403</v>
      </c>
      <c r="T10" s="544">
        <f t="shared" si="0"/>
        <v>2185</v>
      </c>
      <c r="U10" s="544">
        <f t="shared" si="0"/>
        <v>657.68217315000004</v>
      </c>
      <c r="V10" s="544">
        <v>5.64</v>
      </c>
      <c r="W10" s="427"/>
    </row>
    <row r="11" spans="1:110" s="423" customFormat="1" ht="14.25" thickBot="1" x14ac:dyDescent="0.3">
      <c r="B11" s="556">
        <v>2</v>
      </c>
      <c r="C11" s="557" t="s">
        <v>1349</v>
      </c>
      <c r="D11" s="558">
        <v>1977</v>
      </c>
      <c r="E11" s="558">
        <v>0</v>
      </c>
      <c r="F11" s="558">
        <v>0</v>
      </c>
      <c r="G11" s="558">
        <v>170</v>
      </c>
      <c r="H11" s="558">
        <v>75</v>
      </c>
      <c r="I11" s="446"/>
      <c r="J11" s="558">
        <v>-33</v>
      </c>
      <c r="K11" s="558">
        <v>-8</v>
      </c>
      <c r="L11" s="558">
        <v>-23</v>
      </c>
      <c r="M11" s="446"/>
      <c r="N11" s="558">
        <v>1342760.87</v>
      </c>
      <c r="O11" s="558">
        <v>0</v>
      </c>
      <c r="P11" s="447"/>
      <c r="Q11" s="559">
        <v>0.67</v>
      </c>
      <c r="R11" s="558">
        <v>805</v>
      </c>
      <c r="S11" s="558">
        <v>664</v>
      </c>
      <c r="T11" s="558">
        <v>461</v>
      </c>
      <c r="U11" s="558">
        <v>47</v>
      </c>
      <c r="V11" s="558">
        <v>6.96</v>
      </c>
      <c r="W11" s="427"/>
    </row>
    <row r="12" spans="1:110" s="423" customFormat="1" ht="14.25" thickBot="1" x14ac:dyDescent="0.3">
      <c r="B12" s="465">
        <v>3</v>
      </c>
      <c r="C12" s="466" t="s">
        <v>1350</v>
      </c>
      <c r="D12" s="467">
        <v>33</v>
      </c>
      <c r="E12" s="467">
        <v>3</v>
      </c>
      <c r="F12" s="467">
        <v>0</v>
      </c>
      <c r="G12" s="467">
        <v>4</v>
      </c>
      <c r="H12" s="467">
        <v>7</v>
      </c>
      <c r="I12" s="446"/>
      <c r="J12" s="467">
        <v>-4</v>
      </c>
      <c r="K12" s="467">
        <v>0</v>
      </c>
      <c r="L12" s="467">
        <v>-4</v>
      </c>
      <c r="M12" s="446"/>
      <c r="N12" s="467">
        <v>8227.94</v>
      </c>
      <c r="O12" s="467">
        <v>0</v>
      </c>
      <c r="P12" s="447"/>
      <c r="Q12" s="474">
        <v>0.55834478787878783</v>
      </c>
      <c r="R12" s="467">
        <v>19</v>
      </c>
      <c r="S12" s="467">
        <v>9</v>
      </c>
      <c r="T12" s="467">
        <v>2</v>
      </c>
      <c r="U12" s="467">
        <v>3</v>
      </c>
      <c r="V12" s="467">
        <v>4.28</v>
      </c>
      <c r="W12" s="427"/>
    </row>
    <row r="13" spans="1:110" s="423" customFormat="1" ht="14.25" thickBot="1" x14ac:dyDescent="0.3">
      <c r="B13" s="465">
        <v>4</v>
      </c>
      <c r="C13" s="468" t="s">
        <v>1351</v>
      </c>
      <c r="D13" s="467">
        <v>0</v>
      </c>
      <c r="E13" s="467">
        <v>0</v>
      </c>
      <c r="F13" s="467">
        <v>0</v>
      </c>
      <c r="G13" s="467">
        <v>0</v>
      </c>
      <c r="H13" s="467">
        <v>0</v>
      </c>
      <c r="I13" s="446"/>
      <c r="J13" s="467">
        <v>0</v>
      </c>
      <c r="K13" s="467">
        <v>0</v>
      </c>
      <c r="L13" s="467">
        <v>0</v>
      </c>
      <c r="M13" s="446"/>
      <c r="N13" s="467">
        <v>9.3800000000000008</v>
      </c>
      <c r="O13" s="467">
        <v>0</v>
      </c>
      <c r="P13" s="447"/>
      <c r="Q13" s="474">
        <v>0</v>
      </c>
      <c r="R13" s="467">
        <v>0</v>
      </c>
      <c r="S13" s="467">
        <v>0</v>
      </c>
      <c r="T13" s="467">
        <v>0</v>
      </c>
      <c r="U13" s="467">
        <v>0</v>
      </c>
      <c r="V13" s="467">
        <v>2.29</v>
      </c>
      <c r="W13" s="427"/>
    </row>
    <row r="14" spans="1:110" s="423" customFormat="1" ht="14.25" thickBot="1" x14ac:dyDescent="0.3">
      <c r="B14" s="465">
        <v>5</v>
      </c>
      <c r="C14" s="468" t="s">
        <v>1352</v>
      </c>
      <c r="D14" s="467">
        <v>0</v>
      </c>
      <c r="E14" s="467">
        <v>0</v>
      </c>
      <c r="F14" s="467">
        <v>0</v>
      </c>
      <c r="G14" s="467">
        <v>0</v>
      </c>
      <c r="H14" s="467">
        <v>0</v>
      </c>
      <c r="I14" s="446"/>
      <c r="J14" s="467">
        <v>0</v>
      </c>
      <c r="K14" s="467">
        <v>0</v>
      </c>
      <c r="L14" s="467">
        <v>0</v>
      </c>
      <c r="M14" s="446"/>
      <c r="N14" s="467">
        <v>61.39</v>
      </c>
      <c r="O14" s="467">
        <v>0</v>
      </c>
      <c r="P14" s="447"/>
      <c r="Q14" s="474">
        <v>0</v>
      </c>
      <c r="R14" s="467">
        <v>0</v>
      </c>
      <c r="S14" s="467">
        <v>0</v>
      </c>
      <c r="T14" s="467">
        <v>0</v>
      </c>
      <c r="U14" s="467">
        <v>0</v>
      </c>
      <c r="V14" s="467">
        <v>1.93</v>
      </c>
      <c r="W14" s="427"/>
    </row>
    <row r="15" spans="1:110" s="423" customFormat="1" ht="14.25" thickBot="1" x14ac:dyDescent="0.3">
      <c r="B15" s="465">
        <v>6</v>
      </c>
      <c r="C15" s="468" t="s">
        <v>1353</v>
      </c>
      <c r="D15" s="467">
        <v>2</v>
      </c>
      <c r="E15" s="469">
        <v>0</v>
      </c>
      <c r="F15" s="467">
        <v>0</v>
      </c>
      <c r="G15" s="467">
        <v>0</v>
      </c>
      <c r="H15" s="467">
        <v>0</v>
      </c>
      <c r="I15" s="446"/>
      <c r="J15" s="467">
        <v>0</v>
      </c>
      <c r="K15" s="467">
        <v>0</v>
      </c>
      <c r="L15" s="467">
        <v>0</v>
      </c>
      <c r="M15" s="446"/>
      <c r="N15" s="467">
        <v>563.45000000000005</v>
      </c>
      <c r="O15" s="467">
        <v>0</v>
      </c>
      <c r="P15" s="447"/>
      <c r="Q15" s="474">
        <v>0</v>
      </c>
      <c r="R15" s="467">
        <v>1</v>
      </c>
      <c r="S15" s="467">
        <v>1</v>
      </c>
      <c r="T15" s="467">
        <v>0</v>
      </c>
      <c r="U15" s="467">
        <v>0</v>
      </c>
      <c r="V15" s="467">
        <v>4.08</v>
      </c>
      <c r="W15" s="427"/>
    </row>
    <row r="16" spans="1:110" s="423" customFormat="1" ht="14.25" thickBot="1" x14ac:dyDescent="0.3">
      <c r="B16" s="465">
        <v>7</v>
      </c>
      <c r="C16" s="468" t="s">
        <v>1354</v>
      </c>
      <c r="D16" s="467">
        <v>25</v>
      </c>
      <c r="E16" s="467">
        <v>0</v>
      </c>
      <c r="F16" s="467">
        <v>0</v>
      </c>
      <c r="G16" s="467">
        <v>4</v>
      </c>
      <c r="H16" s="467">
        <v>7</v>
      </c>
      <c r="I16" s="446"/>
      <c r="J16" s="467">
        <v>-4</v>
      </c>
      <c r="K16" s="467">
        <v>0</v>
      </c>
      <c r="L16" s="467">
        <v>-4</v>
      </c>
      <c r="M16" s="446"/>
      <c r="N16" s="467">
        <v>4133.91</v>
      </c>
      <c r="O16" s="467">
        <v>0</v>
      </c>
      <c r="P16" s="447"/>
      <c r="Q16" s="474">
        <v>0</v>
      </c>
      <c r="R16" s="467">
        <v>15</v>
      </c>
      <c r="S16" s="467">
        <v>6</v>
      </c>
      <c r="T16" s="467">
        <v>2</v>
      </c>
      <c r="U16" s="467">
        <v>2</v>
      </c>
      <c r="V16" s="467">
        <v>4.3499999999999996</v>
      </c>
      <c r="W16" s="427"/>
    </row>
    <row r="17" spans="2:23" s="423" customFormat="1" ht="14.25" thickBot="1" x14ac:dyDescent="0.3">
      <c r="B17" s="465">
        <v>8</v>
      </c>
      <c r="C17" s="468" t="s">
        <v>1355</v>
      </c>
      <c r="D17" s="467">
        <v>6</v>
      </c>
      <c r="E17" s="467">
        <v>3</v>
      </c>
      <c r="F17" s="467">
        <v>0</v>
      </c>
      <c r="G17" s="467">
        <v>0</v>
      </c>
      <c r="H17" s="467">
        <v>0</v>
      </c>
      <c r="I17" s="446"/>
      <c r="J17" s="467">
        <v>0</v>
      </c>
      <c r="K17" s="467">
        <v>0</v>
      </c>
      <c r="L17" s="467">
        <v>0</v>
      </c>
      <c r="M17" s="446"/>
      <c r="N17" s="467">
        <v>3459.81</v>
      </c>
      <c r="O17" s="467">
        <v>0</v>
      </c>
      <c r="P17" s="447"/>
      <c r="Q17" s="474">
        <v>0</v>
      </c>
      <c r="R17" s="467">
        <v>3</v>
      </c>
      <c r="S17" s="467">
        <v>2</v>
      </c>
      <c r="T17" s="467">
        <v>0</v>
      </c>
      <c r="U17" s="467">
        <v>1</v>
      </c>
      <c r="V17" s="467">
        <v>4.1100000000000003</v>
      </c>
      <c r="W17" s="427"/>
    </row>
    <row r="18" spans="2:23" s="423" customFormat="1" ht="14.25" thickBot="1" x14ac:dyDescent="0.3">
      <c r="B18" s="465">
        <v>9</v>
      </c>
      <c r="C18" s="466" t="s">
        <v>1356</v>
      </c>
      <c r="D18" s="467">
        <v>3535.54809828</v>
      </c>
      <c r="E18" s="467">
        <v>2</v>
      </c>
      <c r="F18" s="467">
        <v>0</v>
      </c>
      <c r="G18" s="467">
        <v>124</v>
      </c>
      <c r="H18" s="467">
        <v>84</v>
      </c>
      <c r="I18" s="446"/>
      <c r="J18" s="467">
        <v>-39</v>
      </c>
      <c r="K18" s="467">
        <v>-3</v>
      </c>
      <c r="L18" s="467">
        <v>-27</v>
      </c>
      <c r="M18" s="446"/>
      <c r="N18" s="467">
        <v>2007670.1142414</v>
      </c>
      <c r="O18" s="467">
        <v>934978.51044420013</v>
      </c>
      <c r="P18" s="447"/>
      <c r="Q18" s="474">
        <v>0.78170235077950989</v>
      </c>
      <c r="R18" s="467">
        <v>2108</v>
      </c>
      <c r="S18" s="467">
        <v>1035</v>
      </c>
      <c r="T18" s="467">
        <v>214</v>
      </c>
      <c r="U18" s="467">
        <v>178.54809828000003</v>
      </c>
      <c r="V18" s="467">
        <v>4.3</v>
      </c>
      <c r="W18" s="427"/>
    </row>
    <row r="19" spans="2:23" s="423" customFormat="1" ht="14.25" thickBot="1" x14ac:dyDescent="0.3">
      <c r="B19" s="465">
        <v>10</v>
      </c>
      <c r="C19" s="468" t="s">
        <v>1357</v>
      </c>
      <c r="D19" s="467">
        <v>1261</v>
      </c>
      <c r="E19" s="467">
        <v>0</v>
      </c>
      <c r="F19" s="467">
        <v>0</v>
      </c>
      <c r="G19" s="467">
        <v>45</v>
      </c>
      <c r="H19" s="467">
        <v>28</v>
      </c>
      <c r="I19" s="446"/>
      <c r="J19" s="467">
        <v>-14</v>
      </c>
      <c r="K19" s="467">
        <v>-2</v>
      </c>
      <c r="L19" s="467">
        <v>-10</v>
      </c>
      <c r="M19" s="446"/>
      <c r="N19" s="467">
        <v>95868.64</v>
      </c>
      <c r="O19" s="467">
        <v>0</v>
      </c>
      <c r="P19" s="447"/>
      <c r="Q19" s="474">
        <v>0</v>
      </c>
      <c r="R19" s="467">
        <v>798</v>
      </c>
      <c r="S19" s="467">
        <v>358</v>
      </c>
      <c r="T19" s="467">
        <v>83</v>
      </c>
      <c r="U19" s="467">
        <v>22</v>
      </c>
      <c r="V19" s="467">
        <v>3.98</v>
      </c>
      <c r="W19" s="427"/>
    </row>
    <row r="20" spans="2:23" s="423" customFormat="1" ht="14.25" thickBot="1" x14ac:dyDescent="0.3">
      <c r="B20" s="465">
        <v>11</v>
      </c>
      <c r="C20" s="468" t="s">
        <v>1358</v>
      </c>
      <c r="D20" s="467">
        <v>241.56599395000001</v>
      </c>
      <c r="E20" s="467">
        <v>0</v>
      </c>
      <c r="F20" s="467">
        <v>0</v>
      </c>
      <c r="G20" s="467">
        <v>17</v>
      </c>
      <c r="H20" s="467">
        <v>4</v>
      </c>
      <c r="I20" s="446"/>
      <c r="J20" s="467">
        <v>-2</v>
      </c>
      <c r="K20" s="467">
        <v>-1</v>
      </c>
      <c r="L20" s="467">
        <v>-1</v>
      </c>
      <c r="M20" s="446"/>
      <c r="N20" s="467">
        <v>8868.4918694000007</v>
      </c>
      <c r="O20" s="467">
        <v>940.47739569999999</v>
      </c>
      <c r="P20" s="447"/>
      <c r="Q20" s="474">
        <v>1.4761986534984305E-2</v>
      </c>
      <c r="R20" s="467">
        <v>127</v>
      </c>
      <c r="S20" s="467">
        <v>64</v>
      </c>
      <c r="T20" s="467">
        <v>45</v>
      </c>
      <c r="U20" s="467">
        <v>5.5659939500000064</v>
      </c>
      <c r="V20" s="467">
        <v>5.1100000000000003</v>
      </c>
      <c r="W20" s="427"/>
    </row>
    <row r="21" spans="2:23" s="423" customFormat="1" ht="14.25" thickBot="1" x14ac:dyDescent="0.3">
      <c r="B21" s="465">
        <v>12</v>
      </c>
      <c r="C21" s="468" t="s">
        <v>1359</v>
      </c>
      <c r="D21" s="467">
        <v>0</v>
      </c>
      <c r="E21" s="467">
        <v>0</v>
      </c>
      <c r="F21" s="467">
        <v>0</v>
      </c>
      <c r="G21" s="467">
        <v>0</v>
      </c>
      <c r="H21" s="467">
        <v>0</v>
      </c>
      <c r="I21" s="446"/>
      <c r="J21" s="467">
        <v>0</v>
      </c>
      <c r="K21" s="467">
        <v>0</v>
      </c>
      <c r="L21" s="467">
        <v>0</v>
      </c>
      <c r="M21" s="446"/>
      <c r="N21" s="467">
        <v>0</v>
      </c>
      <c r="O21" s="467">
        <v>0</v>
      </c>
      <c r="P21" s="447"/>
      <c r="Q21" s="474">
        <v>0</v>
      </c>
      <c r="R21" s="467">
        <v>0</v>
      </c>
      <c r="S21" s="467">
        <v>0</v>
      </c>
      <c r="T21" s="467">
        <v>0</v>
      </c>
      <c r="U21" s="467">
        <v>0</v>
      </c>
      <c r="V21" s="467">
        <v>0</v>
      </c>
      <c r="W21" s="427"/>
    </row>
    <row r="22" spans="2:23" s="423" customFormat="1" ht="14.25" thickBot="1" x14ac:dyDescent="0.3">
      <c r="B22" s="465">
        <v>13</v>
      </c>
      <c r="C22" s="468" t="s">
        <v>1360</v>
      </c>
      <c r="D22" s="467">
        <v>44</v>
      </c>
      <c r="E22" s="467">
        <v>0</v>
      </c>
      <c r="F22" s="467">
        <v>0</v>
      </c>
      <c r="G22" s="467">
        <v>3</v>
      </c>
      <c r="H22" s="467">
        <v>2</v>
      </c>
      <c r="I22" s="446"/>
      <c r="J22" s="467">
        <v>-1</v>
      </c>
      <c r="K22" s="467">
        <v>0</v>
      </c>
      <c r="L22" s="467">
        <v>-1</v>
      </c>
      <c r="M22" s="446"/>
      <c r="N22" s="467">
        <v>1590.89</v>
      </c>
      <c r="O22" s="467">
        <v>0</v>
      </c>
      <c r="P22" s="447"/>
      <c r="Q22" s="474">
        <v>0</v>
      </c>
      <c r="R22" s="467">
        <v>29</v>
      </c>
      <c r="S22" s="467">
        <v>10</v>
      </c>
      <c r="T22" s="467">
        <v>3</v>
      </c>
      <c r="U22" s="467">
        <v>2</v>
      </c>
      <c r="V22" s="467">
        <v>3.31</v>
      </c>
      <c r="W22" s="427"/>
    </row>
    <row r="23" spans="2:23" s="423" customFormat="1" ht="14.25" thickBot="1" x14ac:dyDescent="0.3">
      <c r="B23" s="465">
        <v>14</v>
      </c>
      <c r="C23" s="468" t="s">
        <v>1361</v>
      </c>
      <c r="D23" s="467">
        <v>9</v>
      </c>
      <c r="E23" s="467">
        <v>0</v>
      </c>
      <c r="F23" s="467">
        <v>0</v>
      </c>
      <c r="G23" s="467">
        <v>1</v>
      </c>
      <c r="H23" s="467">
        <v>1</v>
      </c>
      <c r="I23" s="446"/>
      <c r="J23" s="467">
        <v>0</v>
      </c>
      <c r="K23" s="467">
        <v>0</v>
      </c>
      <c r="L23" s="467">
        <v>0</v>
      </c>
      <c r="M23" s="446"/>
      <c r="N23" s="467">
        <v>283.33</v>
      </c>
      <c r="O23" s="467">
        <v>0</v>
      </c>
      <c r="P23" s="447"/>
      <c r="Q23" s="474">
        <v>0</v>
      </c>
      <c r="R23" s="467">
        <v>5</v>
      </c>
      <c r="S23" s="467">
        <v>3</v>
      </c>
      <c r="T23" s="467">
        <v>1</v>
      </c>
      <c r="U23" s="467">
        <v>0</v>
      </c>
      <c r="V23" s="467">
        <v>3.88</v>
      </c>
      <c r="W23" s="427"/>
    </row>
    <row r="24" spans="2:23" s="423" customFormat="1" ht="14.25" thickBot="1" x14ac:dyDescent="0.3">
      <c r="B24" s="465">
        <v>15</v>
      </c>
      <c r="C24" s="468" t="s">
        <v>1362</v>
      </c>
      <c r="D24" s="467">
        <v>32</v>
      </c>
      <c r="E24" s="467">
        <v>0</v>
      </c>
      <c r="F24" s="467">
        <v>0</v>
      </c>
      <c r="G24" s="467">
        <v>2</v>
      </c>
      <c r="H24" s="467">
        <v>4</v>
      </c>
      <c r="I24" s="446"/>
      <c r="J24" s="467">
        <v>-1</v>
      </c>
      <c r="K24" s="467">
        <v>0</v>
      </c>
      <c r="L24" s="467">
        <v>-1</v>
      </c>
      <c r="M24" s="446"/>
      <c r="N24" s="467">
        <v>1298.6099999999999</v>
      </c>
      <c r="O24" s="467">
        <v>0</v>
      </c>
      <c r="P24" s="447"/>
      <c r="Q24" s="474">
        <v>0</v>
      </c>
      <c r="R24" s="467">
        <v>23</v>
      </c>
      <c r="S24" s="467">
        <v>6</v>
      </c>
      <c r="T24" s="467">
        <v>1</v>
      </c>
      <c r="U24" s="467">
        <v>2</v>
      </c>
      <c r="V24" s="467">
        <v>2.57</v>
      </c>
      <c r="W24" s="427"/>
    </row>
    <row r="25" spans="2:23" s="423" customFormat="1" ht="14.25" thickBot="1" x14ac:dyDescent="0.3">
      <c r="B25" s="465">
        <v>16</v>
      </c>
      <c r="C25" s="468" t="s">
        <v>1363</v>
      </c>
      <c r="D25" s="467">
        <v>58</v>
      </c>
      <c r="E25" s="467">
        <v>0</v>
      </c>
      <c r="F25" s="467">
        <v>0</v>
      </c>
      <c r="G25" s="467">
        <v>4</v>
      </c>
      <c r="H25" s="467">
        <v>3</v>
      </c>
      <c r="I25" s="446"/>
      <c r="J25" s="467">
        <v>-1</v>
      </c>
      <c r="K25" s="467">
        <v>0</v>
      </c>
      <c r="L25" s="467">
        <v>-1</v>
      </c>
      <c r="M25" s="446"/>
      <c r="N25" s="467">
        <v>3718.51</v>
      </c>
      <c r="O25" s="467">
        <v>0</v>
      </c>
      <c r="P25" s="447"/>
      <c r="Q25" s="474">
        <v>0</v>
      </c>
      <c r="R25" s="467">
        <v>37</v>
      </c>
      <c r="S25" s="467">
        <v>13</v>
      </c>
      <c r="T25" s="467">
        <v>5</v>
      </c>
      <c r="U25" s="467">
        <v>3</v>
      </c>
      <c r="V25" s="467">
        <v>4.01</v>
      </c>
      <c r="W25" s="427"/>
    </row>
    <row r="26" spans="2:23" s="423" customFormat="1" ht="14.25" thickBot="1" x14ac:dyDescent="0.3">
      <c r="B26" s="465">
        <v>17</v>
      </c>
      <c r="C26" s="468" t="s">
        <v>1364</v>
      </c>
      <c r="D26" s="467">
        <v>93</v>
      </c>
      <c r="E26" s="467">
        <v>0</v>
      </c>
      <c r="F26" s="467">
        <v>0</v>
      </c>
      <c r="G26" s="467">
        <v>0</v>
      </c>
      <c r="H26" s="467">
        <v>1</v>
      </c>
      <c r="I26" s="446"/>
      <c r="J26" s="467">
        <v>-1</v>
      </c>
      <c r="K26" s="467">
        <v>0</v>
      </c>
      <c r="L26" s="467">
        <v>0</v>
      </c>
      <c r="M26" s="446"/>
      <c r="N26" s="467">
        <v>25951.16</v>
      </c>
      <c r="O26" s="467">
        <v>0</v>
      </c>
      <c r="P26" s="447"/>
      <c r="Q26" s="474">
        <v>0</v>
      </c>
      <c r="R26" s="467">
        <v>33</v>
      </c>
      <c r="S26" s="467">
        <v>55</v>
      </c>
      <c r="T26" s="467">
        <v>5</v>
      </c>
      <c r="U26" s="467">
        <v>0</v>
      </c>
      <c r="V26" s="467">
        <v>6.42</v>
      </c>
      <c r="W26" s="427"/>
    </row>
    <row r="27" spans="2:23" s="423" customFormat="1" ht="14.25" thickBot="1" x14ac:dyDescent="0.3">
      <c r="B27" s="465">
        <v>18</v>
      </c>
      <c r="C27" s="468" t="s">
        <v>1365</v>
      </c>
      <c r="D27" s="467">
        <v>41</v>
      </c>
      <c r="E27" s="467">
        <v>0</v>
      </c>
      <c r="F27" s="467">
        <v>0</v>
      </c>
      <c r="G27" s="467">
        <v>4</v>
      </c>
      <c r="H27" s="467">
        <v>4</v>
      </c>
      <c r="I27" s="446"/>
      <c r="J27" s="467">
        <v>-2</v>
      </c>
      <c r="K27" s="467">
        <v>0</v>
      </c>
      <c r="L27" s="467">
        <v>-2</v>
      </c>
      <c r="M27" s="446"/>
      <c r="N27" s="467">
        <v>1643</v>
      </c>
      <c r="O27" s="467">
        <v>0</v>
      </c>
      <c r="P27" s="447"/>
      <c r="Q27" s="474">
        <v>0</v>
      </c>
      <c r="R27" s="467">
        <v>28</v>
      </c>
      <c r="S27" s="467">
        <v>9</v>
      </c>
      <c r="T27" s="467">
        <v>3</v>
      </c>
      <c r="U27" s="467">
        <v>1</v>
      </c>
      <c r="V27" s="467">
        <v>3.65</v>
      </c>
      <c r="W27" s="427"/>
    </row>
    <row r="28" spans="2:23" s="423" customFormat="1" ht="14.25" thickBot="1" x14ac:dyDescent="0.3">
      <c r="B28" s="465">
        <v>19</v>
      </c>
      <c r="C28" s="468" t="s">
        <v>1366</v>
      </c>
      <c r="D28" s="467">
        <v>218.76186164999999</v>
      </c>
      <c r="E28" s="467">
        <v>2</v>
      </c>
      <c r="F28" s="467">
        <v>0</v>
      </c>
      <c r="G28" s="467">
        <v>1</v>
      </c>
      <c r="H28" s="467">
        <v>1</v>
      </c>
      <c r="I28" s="446"/>
      <c r="J28" s="467">
        <v>-1</v>
      </c>
      <c r="K28" s="467">
        <v>0</v>
      </c>
      <c r="L28" s="467">
        <v>0</v>
      </c>
      <c r="M28" s="446"/>
      <c r="N28" s="467">
        <v>1549878.6582532001</v>
      </c>
      <c r="O28" s="467">
        <v>916396.68295160006</v>
      </c>
      <c r="P28" s="447"/>
      <c r="Q28" s="474">
        <v>7.2050317779877054E-2</v>
      </c>
      <c r="R28" s="467">
        <v>201</v>
      </c>
      <c r="S28" s="467">
        <v>0</v>
      </c>
      <c r="T28" s="467">
        <v>1</v>
      </c>
      <c r="U28" s="467">
        <v>16.761861649999986</v>
      </c>
      <c r="V28" s="467">
        <v>3.26</v>
      </c>
      <c r="W28" s="427"/>
    </row>
    <row r="29" spans="2:23" s="423" customFormat="1" ht="14.25" thickBot="1" x14ac:dyDescent="0.3">
      <c r="B29" s="465">
        <v>20</v>
      </c>
      <c r="C29" s="468" t="s">
        <v>1367</v>
      </c>
      <c r="D29" s="467">
        <v>124</v>
      </c>
      <c r="E29" s="467">
        <v>0</v>
      </c>
      <c r="F29" s="467">
        <v>0</v>
      </c>
      <c r="G29" s="467">
        <v>9</v>
      </c>
      <c r="H29" s="467">
        <v>1</v>
      </c>
      <c r="I29" s="446"/>
      <c r="J29" s="467">
        <v>-1</v>
      </c>
      <c r="K29" s="467">
        <v>0</v>
      </c>
      <c r="L29" s="467">
        <v>0</v>
      </c>
      <c r="M29" s="446"/>
      <c r="N29" s="467">
        <v>47736.800000000003</v>
      </c>
      <c r="O29" s="467">
        <v>0</v>
      </c>
      <c r="P29" s="447"/>
      <c r="Q29" s="474">
        <v>0</v>
      </c>
      <c r="R29" s="467">
        <v>93</v>
      </c>
      <c r="S29" s="467">
        <v>22</v>
      </c>
      <c r="T29" s="467">
        <v>7</v>
      </c>
      <c r="U29" s="467">
        <v>2</v>
      </c>
      <c r="V29" s="467">
        <v>3.53</v>
      </c>
      <c r="W29" s="427"/>
    </row>
    <row r="30" spans="2:23" s="423" customFormat="1" ht="14.25" thickBot="1" x14ac:dyDescent="0.3">
      <c r="B30" s="465">
        <v>21</v>
      </c>
      <c r="C30" s="468" t="s">
        <v>1368</v>
      </c>
      <c r="D30" s="467">
        <v>116.81961784000001</v>
      </c>
      <c r="E30" s="467">
        <v>0</v>
      </c>
      <c r="F30" s="467">
        <v>0</v>
      </c>
      <c r="G30" s="467">
        <v>0</v>
      </c>
      <c r="H30" s="467">
        <v>0</v>
      </c>
      <c r="I30" s="446"/>
      <c r="J30" s="467">
        <v>0</v>
      </c>
      <c r="K30" s="467">
        <v>0</v>
      </c>
      <c r="L30" s="467">
        <v>0</v>
      </c>
      <c r="M30" s="446"/>
      <c r="N30" s="467">
        <v>12240.399908200001</v>
      </c>
      <c r="O30" s="467">
        <v>8124.6305825999998</v>
      </c>
      <c r="P30" s="447"/>
      <c r="Q30" s="474">
        <v>0.37510495797047366</v>
      </c>
      <c r="R30" s="467">
        <v>45</v>
      </c>
      <c r="S30" s="467">
        <v>30</v>
      </c>
      <c r="T30" s="467">
        <v>2</v>
      </c>
      <c r="U30" s="467">
        <v>39.819617840000006</v>
      </c>
      <c r="V30" s="467">
        <v>5.74</v>
      </c>
      <c r="W30" s="427"/>
    </row>
    <row r="31" spans="2:23" s="423" customFormat="1" ht="14.25" thickBot="1" x14ac:dyDescent="0.3">
      <c r="B31" s="465">
        <v>22</v>
      </c>
      <c r="C31" s="468" t="s">
        <v>1369</v>
      </c>
      <c r="D31" s="467">
        <v>120.35799599000001</v>
      </c>
      <c r="E31" s="467">
        <v>0</v>
      </c>
      <c r="F31" s="467">
        <v>0</v>
      </c>
      <c r="G31" s="467">
        <v>6</v>
      </c>
      <c r="H31" s="467">
        <v>6</v>
      </c>
      <c r="I31" s="446"/>
      <c r="J31" s="467">
        <v>-2</v>
      </c>
      <c r="K31" s="467">
        <v>0</v>
      </c>
      <c r="L31" s="467">
        <v>-2</v>
      </c>
      <c r="M31" s="446"/>
      <c r="N31" s="467">
        <v>9057.3938334999984</v>
      </c>
      <c r="O31" s="467">
        <v>2669.2092702</v>
      </c>
      <c r="P31" s="447"/>
      <c r="Q31" s="474">
        <v>0</v>
      </c>
      <c r="R31" s="467">
        <v>71</v>
      </c>
      <c r="S31" s="467">
        <v>30</v>
      </c>
      <c r="T31" s="467">
        <v>8</v>
      </c>
      <c r="U31" s="467">
        <v>11.357995990000006</v>
      </c>
      <c r="V31" s="467">
        <v>3.96</v>
      </c>
      <c r="W31" s="427"/>
    </row>
    <row r="32" spans="2:23" s="423" customFormat="1" ht="14.25" thickBot="1" x14ac:dyDescent="0.3">
      <c r="B32" s="465">
        <v>23</v>
      </c>
      <c r="C32" s="468" t="s">
        <v>1370</v>
      </c>
      <c r="D32" s="467">
        <v>245</v>
      </c>
      <c r="E32" s="467">
        <v>0</v>
      </c>
      <c r="F32" s="467">
        <v>0</v>
      </c>
      <c r="G32" s="467">
        <v>7</v>
      </c>
      <c r="H32" s="467">
        <v>7</v>
      </c>
      <c r="I32" s="446"/>
      <c r="J32" s="467">
        <v>-5</v>
      </c>
      <c r="K32" s="467">
        <v>0</v>
      </c>
      <c r="L32" s="467">
        <v>-3</v>
      </c>
      <c r="M32" s="446"/>
      <c r="N32" s="467">
        <v>188009.04</v>
      </c>
      <c r="O32" s="467">
        <v>0</v>
      </c>
      <c r="P32" s="447"/>
      <c r="Q32" s="474">
        <v>0</v>
      </c>
      <c r="R32" s="467">
        <v>152</v>
      </c>
      <c r="S32" s="467">
        <v>68</v>
      </c>
      <c r="T32" s="467">
        <v>12</v>
      </c>
      <c r="U32" s="467">
        <v>13</v>
      </c>
      <c r="V32" s="467">
        <v>3.38</v>
      </c>
      <c r="W32" s="427"/>
    </row>
    <row r="33" spans="2:23" s="423" customFormat="1" ht="14.25" thickBot="1" x14ac:dyDescent="0.3">
      <c r="B33" s="465">
        <v>24</v>
      </c>
      <c r="C33" s="468" t="s">
        <v>1371</v>
      </c>
      <c r="D33" s="467">
        <v>140.62623797000001</v>
      </c>
      <c r="E33" s="467">
        <v>0</v>
      </c>
      <c r="F33" s="467">
        <v>0</v>
      </c>
      <c r="G33" s="467">
        <v>3</v>
      </c>
      <c r="H33" s="467">
        <v>3</v>
      </c>
      <c r="I33" s="446"/>
      <c r="J33" s="467">
        <v>-1</v>
      </c>
      <c r="K33" s="467">
        <v>0</v>
      </c>
      <c r="L33" s="467">
        <v>-1</v>
      </c>
      <c r="M33" s="446"/>
      <c r="N33" s="467">
        <v>40946.905618899997</v>
      </c>
      <c r="O33" s="467">
        <v>809.39911670000004</v>
      </c>
      <c r="P33" s="447"/>
      <c r="Q33" s="474">
        <v>0</v>
      </c>
      <c r="R33" s="467">
        <v>108</v>
      </c>
      <c r="S33" s="467">
        <v>12</v>
      </c>
      <c r="T33" s="467">
        <v>3</v>
      </c>
      <c r="U33" s="467">
        <v>17.626237970000005</v>
      </c>
      <c r="V33" s="467">
        <v>2.94</v>
      </c>
      <c r="W33" s="427"/>
    </row>
    <row r="34" spans="2:23" s="423" customFormat="1" ht="14.25" thickBot="1" x14ac:dyDescent="0.3">
      <c r="B34" s="465">
        <v>25</v>
      </c>
      <c r="C34" s="468" t="s">
        <v>1372</v>
      </c>
      <c r="D34" s="467">
        <v>125</v>
      </c>
      <c r="E34" s="467">
        <v>0</v>
      </c>
      <c r="F34" s="467">
        <v>0</v>
      </c>
      <c r="G34" s="467">
        <v>6</v>
      </c>
      <c r="H34" s="467">
        <v>5</v>
      </c>
      <c r="I34" s="446"/>
      <c r="J34" s="467">
        <v>-2</v>
      </c>
      <c r="K34" s="467">
        <v>0</v>
      </c>
      <c r="L34" s="467">
        <v>-1</v>
      </c>
      <c r="M34" s="446"/>
      <c r="N34" s="467">
        <v>1776.43</v>
      </c>
      <c r="O34" s="467">
        <v>0</v>
      </c>
      <c r="P34" s="447"/>
      <c r="Q34" s="474">
        <v>0</v>
      </c>
      <c r="R34" s="467">
        <v>74</v>
      </c>
      <c r="S34" s="467">
        <v>34</v>
      </c>
      <c r="T34" s="467">
        <v>14</v>
      </c>
      <c r="U34" s="467">
        <v>3</v>
      </c>
      <c r="V34" s="467">
        <v>4.34</v>
      </c>
      <c r="W34" s="427"/>
    </row>
    <row r="35" spans="2:23" s="423" customFormat="1" ht="14.25" thickBot="1" x14ac:dyDescent="0.3">
      <c r="B35" s="465">
        <v>26</v>
      </c>
      <c r="C35" s="468" t="s">
        <v>1373</v>
      </c>
      <c r="D35" s="467">
        <v>14</v>
      </c>
      <c r="E35" s="467">
        <v>0</v>
      </c>
      <c r="F35" s="467">
        <v>0</v>
      </c>
      <c r="G35" s="467">
        <v>0</v>
      </c>
      <c r="H35" s="467">
        <v>0</v>
      </c>
      <c r="I35" s="446"/>
      <c r="J35" s="467">
        <v>0</v>
      </c>
      <c r="K35" s="467">
        <v>0</v>
      </c>
      <c r="L35" s="467">
        <v>0</v>
      </c>
      <c r="M35" s="446"/>
      <c r="N35" s="467">
        <v>209.45</v>
      </c>
      <c r="O35" s="467">
        <v>0</v>
      </c>
      <c r="P35" s="447"/>
      <c r="Q35" s="474">
        <v>0</v>
      </c>
      <c r="R35" s="467">
        <v>7</v>
      </c>
      <c r="S35" s="467">
        <v>6</v>
      </c>
      <c r="T35" s="467">
        <v>0</v>
      </c>
      <c r="U35" s="467">
        <v>1</v>
      </c>
      <c r="V35" s="467">
        <v>4.46</v>
      </c>
      <c r="W35" s="427"/>
    </row>
    <row r="36" spans="2:23" s="423" customFormat="1" ht="14.25" thickBot="1" x14ac:dyDescent="0.3">
      <c r="B36" s="465">
        <v>27</v>
      </c>
      <c r="C36" s="468" t="s">
        <v>1374</v>
      </c>
      <c r="D36" s="467">
        <v>26.4014937</v>
      </c>
      <c r="E36" s="467">
        <v>0</v>
      </c>
      <c r="F36" s="467">
        <v>0</v>
      </c>
      <c r="G36" s="467">
        <v>2</v>
      </c>
      <c r="H36" s="467">
        <v>1</v>
      </c>
      <c r="I36" s="446"/>
      <c r="J36" s="467">
        <v>0</v>
      </c>
      <c r="K36" s="467">
        <v>0</v>
      </c>
      <c r="L36" s="467">
        <v>0</v>
      </c>
      <c r="M36" s="446"/>
      <c r="N36" s="467">
        <v>277.01457769999996</v>
      </c>
      <c r="O36" s="467">
        <v>0.731456</v>
      </c>
      <c r="P36" s="447"/>
      <c r="Q36" s="474">
        <v>1.5207234278566595E-2</v>
      </c>
      <c r="R36" s="467">
        <v>15</v>
      </c>
      <c r="S36" s="467">
        <v>9</v>
      </c>
      <c r="T36" s="467">
        <v>1</v>
      </c>
      <c r="U36" s="467">
        <v>1.4014936999999996</v>
      </c>
      <c r="V36" s="467">
        <v>3.45</v>
      </c>
      <c r="W36" s="427"/>
    </row>
    <row r="37" spans="2:23" s="423" customFormat="1" ht="14.25" thickBot="1" x14ac:dyDescent="0.3">
      <c r="B37" s="465">
        <v>28</v>
      </c>
      <c r="C37" s="468" t="s">
        <v>1375</v>
      </c>
      <c r="D37" s="467">
        <v>53</v>
      </c>
      <c r="E37" s="467">
        <v>0</v>
      </c>
      <c r="F37" s="467">
        <v>0</v>
      </c>
      <c r="G37" s="467">
        <v>2</v>
      </c>
      <c r="H37" s="467">
        <v>4</v>
      </c>
      <c r="I37" s="446"/>
      <c r="J37" s="467">
        <v>-1</v>
      </c>
      <c r="K37" s="467">
        <v>0</v>
      </c>
      <c r="L37" s="467">
        <v>-1</v>
      </c>
      <c r="M37" s="446"/>
      <c r="N37" s="467">
        <v>3339.53</v>
      </c>
      <c r="O37" s="467">
        <v>0</v>
      </c>
      <c r="P37" s="447"/>
      <c r="Q37" s="474">
        <v>0</v>
      </c>
      <c r="R37" s="467">
        <v>31</v>
      </c>
      <c r="S37" s="467">
        <v>13</v>
      </c>
      <c r="T37" s="467">
        <v>6</v>
      </c>
      <c r="U37" s="467">
        <v>3</v>
      </c>
      <c r="V37" s="467">
        <v>4.22</v>
      </c>
      <c r="W37" s="427"/>
    </row>
    <row r="38" spans="2:23" s="423" customFormat="1" ht="14.25" thickBot="1" x14ac:dyDescent="0.3">
      <c r="B38" s="465">
        <v>29</v>
      </c>
      <c r="C38" s="468" t="s">
        <v>1376</v>
      </c>
      <c r="D38" s="467">
        <v>288.99437948000002</v>
      </c>
      <c r="E38" s="467">
        <v>0</v>
      </c>
      <c r="F38" s="467">
        <v>0</v>
      </c>
      <c r="G38" s="467">
        <v>1</v>
      </c>
      <c r="H38" s="467">
        <v>1</v>
      </c>
      <c r="I38" s="446"/>
      <c r="J38" s="467">
        <v>0</v>
      </c>
      <c r="K38" s="467">
        <v>0</v>
      </c>
      <c r="L38" s="467">
        <v>0</v>
      </c>
      <c r="M38" s="446"/>
      <c r="N38" s="467">
        <v>10334.372494500001</v>
      </c>
      <c r="O38" s="467">
        <v>4754.8678560000008</v>
      </c>
      <c r="P38" s="447"/>
      <c r="Q38" s="474">
        <v>7.2540811166366695E-2</v>
      </c>
      <c r="R38" s="467">
        <v>38</v>
      </c>
      <c r="S38" s="467">
        <v>223</v>
      </c>
      <c r="T38" s="467">
        <v>2</v>
      </c>
      <c r="U38" s="467">
        <v>25.994379480000021</v>
      </c>
      <c r="V38" s="467">
        <v>7.54</v>
      </c>
      <c r="W38" s="427"/>
    </row>
    <row r="39" spans="2:23" s="423" customFormat="1" ht="14.25" thickBot="1" x14ac:dyDescent="0.3">
      <c r="B39" s="465">
        <v>30</v>
      </c>
      <c r="C39" s="468" t="s">
        <v>1377</v>
      </c>
      <c r="D39" s="467">
        <v>164.0205177</v>
      </c>
      <c r="E39" s="467">
        <v>0</v>
      </c>
      <c r="F39" s="467">
        <v>0</v>
      </c>
      <c r="G39" s="467">
        <v>0</v>
      </c>
      <c r="H39" s="467">
        <v>1</v>
      </c>
      <c r="I39" s="446"/>
      <c r="J39" s="467">
        <v>-1</v>
      </c>
      <c r="K39" s="467">
        <v>0</v>
      </c>
      <c r="L39" s="467">
        <v>0</v>
      </c>
      <c r="M39" s="446"/>
      <c r="N39" s="467">
        <v>3758.4376860000002</v>
      </c>
      <c r="O39" s="467">
        <v>1282.5118153999999</v>
      </c>
      <c r="P39" s="447"/>
      <c r="Q39" s="474">
        <v>0</v>
      </c>
      <c r="R39" s="467">
        <v>143</v>
      </c>
      <c r="S39" s="467">
        <v>16</v>
      </c>
      <c r="T39" s="467">
        <v>0</v>
      </c>
      <c r="U39" s="467">
        <v>5.0205176999999992</v>
      </c>
      <c r="V39" s="467">
        <v>3.19</v>
      </c>
      <c r="W39" s="427"/>
    </row>
    <row r="40" spans="2:23" s="423" customFormat="1" ht="14.25" thickBot="1" x14ac:dyDescent="0.3">
      <c r="B40" s="465">
        <v>31</v>
      </c>
      <c r="C40" s="468" t="s">
        <v>1378</v>
      </c>
      <c r="D40" s="467">
        <v>37</v>
      </c>
      <c r="E40" s="467">
        <v>0</v>
      </c>
      <c r="F40" s="467">
        <v>0</v>
      </c>
      <c r="G40" s="467">
        <v>6</v>
      </c>
      <c r="H40" s="467">
        <v>2</v>
      </c>
      <c r="I40" s="446"/>
      <c r="J40" s="467">
        <v>-1</v>
      </c>
      <c r="K40" s="467">
        <v>0</v>
      </c>
      <c r="L40" s="467">
        <v>-1</v>
      </c>
      <c r="M40" s="446"/>
      <c r="N40" s="467">
        <v>232.21</v>
      </c>
      <c r="O40" s="467">
        <v>0</v>
      </c>
      <c r="P40" s="447"/>
      <c r="Q40" s="474">
        <v>0</v>
      </c>
      <c r="R40" s="467">
        <v>20</v>
      </c>
      <c r="S40" s="467">
        <v>11</v>
      </c>
      <c r="T40" s="467">
        <v>5</v>
      </c>
      <c r="U40" s="467">
        <v>1</v>
      </c>
      <c r="V40" s="467">
        <v>4.66</v>
      </c>
      <c r="W40" s="427"/>
    </row>
    <row r="41" spans="2:23" s="423" customFormat="1" ht="14.25" thickBot="1" x14ac:dyDescent="0.3">
      <c r="B41" s="465">
        <v>32</v>
      </c>
      <c r="C41" s="468" t="s">
        <v>1379</v>
      </c>
      <c r="D41" s="467">
        <v>54</v>
      </c>
      <c r="E41" s="467">
        <v>0</v>
      </c>
      <c r="F41" s="467">
        <v>0</v>
      </c>
      <c r="G41" s="467">
        <v>3</v>
      </c>
      <c r="H41" s="467">
        <v>2</v>
      </c>
      <c r="I41" s="446"/>
      <c r="J41" s="467">
        <v>-1</v>
      </c>
      <c r="K41" s="467">
        <v>0</v>
      </c>
      <c r="L41" s="467">
        <v>-1</v>
      </c>
      <c r="M41" s="446"/>
      <c r="N41" s="467">
        <v>209.87</v>
      </c>
      <c r="O41" s="467">
        <v>0</v>
      </c>
      <c r="P41" s="447"/>
      <c r="Q41" s="474">
        <v>0</v>
      </c>
      <c r="R41" s="467">
        <v>14</v>
      </c>
      <c r="S41" s="467">
        <v>37</v>
      </c>
      <c r="T41" s="467">
        <v>2</v>
      </c>
      <c r="U41" s="467">
        <v>1</v>
      </c>
      <c r="V41" s="467">
        <v>5.64</v>
      </c>
      <c r="W41" s="427"/>
    </row>
    <row r="42" spans="2:23" s="423" customFormat="1" ht="14.25" thickBot="1" x14ac:dyDescent="0.3">
      <c r="B42" s="465">
        <v>33</v>
      </c>
      <c r="C42" s="468" t="s">
        <v>1380</v>
      </c>
      <c r="D42" s="467">
        <v>28</v>
      </c>
      <c r="E42" s="467">
        <v>0</v>
      </c>
      <c r="F42" s="467">
        <v>0</v>
      </c>
      <c r="G42" s="467">
        <v>2</v>
      </c>
      <c r="H42" s="467">
        <v>3</v>
      </c>
      <c r="I42" s="446"/>
      <c r="J42" s="467">
        <v>-1</v>
      </c>
      <c r="K42" s="467">
        <v>0</v>
      </c>
      <c r="L42" s="467">
        <v>-1</v>
      </c>
      <c r="M42" s="446"/>
      <c r="N42" s="467">
        <v>440.97</v>
      </c>
      <c r="O42" s="467">
        <v>0</v>
      </c>
      <c r="P42" s="447"/>
      <c r="Q42" s="474">
        <v>0</v>
      </c>
      <c r="R42" s="467">
        <v>16</v>
      </c>
      <c r="S42" s="467">
        <v>6</v>
      </c>
      <c r="T42" s="467">
        <v>5</v>
      </c>
      <c r="U42" s="467">
        <v>1</v>
      </c>
      <c r="V42" s="467">
        <v>5</v>
      </c>
      <c r="W42" s="427"/>
    </row>
    <row r="43" spans="2:23" s="423" customFormat="1" ht="14.25" thickBot="1" x14ac:dyDescent="0.3">
      <c r="B43" s="465">
        <v>34</v>
      </c>
      <c r="C43" s="466" t="s">
        <v>1381</v>
      </c>
      <c r="D43" s="467">
        <v>369.30853808000001</v>
      </c>
      <c r="E43" s="467">
        <v>55</v>
      </c>
      <c r="F43" s="467">
        <v>0</v>
      </c>
      <c r="G43" s="467">
        <v>15</v>
      </c>
      <c r="H43" s="467">
        <v>1</v>
      </c>
      <c r="I43" s="446"/>
      <c r="J43" s="467">
        <v>-2</v>
      </c>
      <c r="K43" s="467">
        <v>-1</v>
      </c>
      <c r="L43" s="467">
        <v>-1</v>
      </c>
      <c r="M43" s="446"/>
      <c r="N43" s="467">
        <v>101411.3033931</v>
      </c>
      <c r="O43" s="467">
        <v>446.355684</v>
      </c>
      <c r="P43" s="447"/>
      <c r="Q43" s="474">
        <v>0.87432170801033593</v>
      </c>
      <c r="R43" s="467">
        <v>155</v>
      </c>
      <c r="S43" s="467">
        <v>32</v>
      </c>
      <c r="T43" s="467">
        <v>172</v>
      </c>
      <c r="U43" s="467">
        <v>10.308538080000005</v>
      </c>
      <c r="V43" s="467">
        <v>8.3800000000000008</v>
      </c>
      <c r="W43" s="427"/>
    </row>
    <row r="44" spans="2:23" s="423" customFormat="1" ht="14.25" thickBot="1" x14ac:dyDescent="0.3">
      <c r="B44" s="465">
        <v>35</v>
      </c>
      <c r="C44" s="468" t="s">
        <v>1382</v>
      </c>
      <c r="D44" s="467">
        <v>240.30853808000001</v>
      </c>
      <c r="E44" s="467">
        <v>2</v>
      </c>
      <c r="F44" s="467">
        <v>0</v>
      </c>
      <c r="G44" s="467">
        <v>15</v>
      </c>
      <c r="H44" s="467">
        <v>1</v>
      </c>
      <c r="I44" s="446"/>
      <c r="J44" s="467">
        <v>-2</v>
      </c>
      <c r="K44" s="467">
        <v>-1</v>
      </c>
      <c r="L44" s="467">
        <v>-1</v>
      </c>
      <c r="M44" s="446"/>
      <c r="N44" s="467">
        <v>41774.093393099996</v>
      </c>
      <c r="O44" s="467">
        <v>446.355684</v>
      </c>
      <c r="P44" s="447"/>
      <c r="Q44" s="474">
        <v>0</v>
      </c>
      <c r="R44" s="467">
        <v>80</v>
      </c>
      <c r="S44" s="467">
        <v>28</v>
      </c>
      <c r="T44" s="467">
        <v>122</v>
      </c>
      <c r="U44" s="467">
        <v>10.308538080000005</v>
      </c>
      <c r="V44" s="467">
        <v>18.239999999999998</v>
      </c>
      <c r="W44" s="427"/>
    </row>
    <row r="45" spans="2:23" s="423" customFormat="1" ht="14.25" thickBot="1" x14ac:dyDescent="0.3">
      <c r="B45" s="465">
        <v>36</v>
      </c>
      <c r="C45" s="468" t="s">
        <v>1383</v>
      </c>
      <c r="D45" s="467">
        <v>171</v>
      </c>
      <c r="E45" s="467">
        <v>2</v>
      </c>
      <c r="F45" s="467">
        <v>0</v>
      </c>
      <c r="G45" s="467">
        <v>13</v>
      </c>
      <c r="H45" s="467">
        <v>1</v>
      </c>
      <c r="I45" s="446"/>
      <c r="J45" s="467">
        <v>-1</v>
      </c>
      <c r="K45" s="467">
        <v>-1</v>
      </c>
      <c r="L45" s="467">
        <v>0</v>
      </c>
      <c r="M45" s="446"/>
      <c r="N45" s="467">
        <v>203.04</v>
      </c>
      <c r="O45" s="467">
        <v>0</v>
      </c>
      <c r="P45" s="447"/>
      <c r="Q45" s="474">
        <v>0</v>
      </c>
      <c r="R45" s="467">
        <v>50</v>
      </c>
      <c r="S45" s="467">
        <v>25</v>
      </c>
      <c r="T45" s="467">
        <v>94</v>
      </c>
      <c r="U45" s="467">
        <v>2</v>
      </c>
      <c r="V45" s="467">
        <v>9.85</v>
      </c>
      <c r="W45" s="427"/>
    </row>
    <row r="46" spans="2:23" s="423" customFormat="1" ht="14.25" thickBot="1" x14ac:dyDescent="0.3">
      <c r="B46" s="465">
        <v>37</v>
      </c>
      <c r="C46" s="468" t="s">
        <v>1384</v>
      </c>
      <c r="D46" s="467">
        <v>124</v>
      </c>
      <c r="E46" s="467">
        <v>53</v>
      </c>
      <c r="F46" s="467">
        <v>0</v>
      </c>
      <c r="G46" s="467">
        <v>0</v>
      </c>
      <c r="H46" s="467">
        <v>0</v>
      </c>
      <c r="I46" s="446"/>
      <c r="J46" s="467">
        <v>0</v>
      </c>
      <c r="K46" s="467">
        <v>0</v>
      </c>
      <c r="L46" s="467">
        <v>0</v>
      </c>
      <c r="M46" s="446"/>
      <c r="N46" s="467">
        <v>58337.7</v>
      </c>
      <c r="O46" s="467">
        <v>0</v>
      </c>
      <c r="P46" s="447"/>
      <c r="Q46" s="474">
        <v>0</v>
      </c>
      <c r="R46" s="467">
        <v>71</v>
      </c>
      <c r="S46" s="467">
        <v>3</v>
      </c>
      <c r="T46" s="467">
        <v>50</v>
      </c>
      <c r="U46" s="467">
        <v>0</v>
      </c>
      <c r="V46" s="467">
        <v>6.59</v>
      </c>
      <c r="W46" s="427"/>
    </row>
    <row r="47" spans="2:23" s="423" customFormat="1" ht="14.25" thickBot="1" x14ac:dyDescent="0.3">
      <c r="B47" s="465">
        <v>38</v>
      </c>
      <c r="C47" s="468" t="s">
        <v>1385</v>
      </c>
      <c r="D47" s="467">
        <v>5</v>
      </c>
      <c r="E47" s="467">
        <v>0</v>
      </c>
      <c r="F47" s="467">
        <v>0</v>
      </c>
      <c r="G47" s="467">
        <v>0</v>
      </c>
      <c r="H47" s="467">
        <v>0</v>
      </c>
      <c r="I47" s="446"/>
      <c r="J47" s="467">
        <v>0</v>
      </c>
      <c r="K47" s="467">
        <v>0</v>
      </c>
      <c r="L47" s="467">
        <v>0</v>
      </c>
      <c r="M47" s="446"/>
      <c r="N47" s="467">
        <v>1299.51</v>
      </c>
      <c r="O47" s="467">
        <v>0</v>
      </c>
      <c r="P47" s="447"/>
      <c r="Q47" s="474">
        <v>0</v>
      </c>
      <c r="R47" s="467">
        <v>4</v>
      </c>
      <c r="S47" s="467">
        <v>1</v>
      </c>
      <c r="T47" s="467">
        <v>0</v>
      </c>
      <c r="U47" s="467">
        <v>0</v>
      </c>
      <c r="V47" s="467">
        <v>2.21</v>
      </c>
      <c r="W47" s="427"/>
    </row>
    <row r="48" spans="2:23" s="423" customFormat="1" ht="14.25" thickBot="1" x14ac:dyDescent="0.3">
      <c r="B48" s="465">
        <v>39</v>
      </c>
      <c r="C48" s="466" t="s">
        <v>1386</v>
      </c>
      <c r="D48" s="467">
        <v>190.18104104</v>
      </c>
      <c r="E48" s="467">
        <v>0</v>
      </c>
      <c r="F48" s="467">
        <v>0</v>
      </c>
      <c r="G48" s="467">
        <v>2</v>
      </c>
      <c r="H48" s="467">
        <v>3</v>
      </c>
      <c r="I48" s="446"/>
      <c r="J48" s="467">
        <v>-1</v>
      </c>
      <c r="K48" s="467">
        <v>0</v>
      </c>
      <c r="L48" s="467">
        <v>-1</v>
      </c>
      <c r="M48" s="446"/>
      <c r="N48" s="467">
        <v>53642.589108400003</v>
      </c>
      <c r="O48" s="467">
        <v>972.43077779999999</v>
      </c>
      <c r="P48" s="447"/>
      <c r="Q48" s="474">
        <v>0</v>
      </c>
      <c r="R48" s="467">
        <v>121</v>
      </c>
      <c r="S48" s="467">
        <v>44</v>
      </c>
      <c r="T48" s="467">
        <v>12</v>
      </c>
      <c r="U48" s="467">
        <v>13.181041039999997</v>
      </c>
      <c r="V48" s="467">
        <v>3.97</v>
      </c>
      <c r="W48" s="427"/>
    </row>
    <row r="49" spans="1:26" ht="14.25" thickBot="1" x14ac:dyDescent="0.3">
      <c r="B49" s="465">
        <v>40</v>
      </c>
      <c r="C49" s="466" t="s">
        <v>1387</v>
      </c>
      <c r="D49" s="467">
        <v>1214.0557296899999</v>
      </c>
      <c r="E49" s="467">
        <v>0</v>
      </c>
      <c r="F49" s="467">
        <v>0</v>
      </c>
      <c r="G49" s="467">
        <v>143</v>
      </c>
      <c r="H49" s="467">
        <v>131</v>
      </c>
      <c r="I49" s="446"/>
      <c r="J49" s="467">
        <v>-87</v>
      </c>
      <c r="K49" s="467">
        <v>-4</v>
      </c>
      <c r="L49" s="467">
        <v>-61</v>
      </c>
      <c r="M49" s="446"/>
      <c r="N49" s="467">
        <v>17666.8424079</v>
      </c>
      <c r="O49" s="467">
        <v>1548.8199635000001</v>
      </c>
      <c r="P49" s="447"/>
      <c r="Q49" s="474">
        <v>0.53071665135356849</v>
      </c>
      <c r="R49" s="467">
        <v>589</v>
      </c>
      <c r="S49" s="467">
        <v>234</v>
      </c>
      <c r="T49" s="467">
        <v>297</v>
      </c>
      <c r="U49" s="467">
        <v>94.055729689999964</v>
      </c>
      <c r="V49" s="467">
        <v>7.09</v>
      </c>
      <c r="W49" s="427"/>
    </row>
    <row r="50" spans="1:26" ht="14.25" thickBot="1" x14ac:dyDescent="0.3">
      <c r="B50" s="465">
        <v>41</v>
      </c>
      <c r="C50" s="468" t="s">
        <v>1388</v>
      </c>
      <c r="D50" s="467">
        <v>596.91841442999998</v>
      </c>
      <c r="E50" s="467">
        <v>0</v>
      </c>
      <c r="F50" s="467">
        <v>0</v>
      </c>
      <c r="G50" s="467">
        <v>80</v>
      </c>
      <c r="H50" s="467">
        <v>100</v>
      </c>
      <c r="I50" s="446"/>
      <c r="J50" s="467">
        <v>-69</v>
      </c>
      <c r="K50" s="467">
        <v>-3</v>
      </c>
      <c r="L50" s="467">
        <v>-49</v>
      </c>
      <c r="M50" s="446"/>
      <c r="N50" s="467">
        <v>6684.0569255</v>
      </c>
      <c r="O50" s="467">
        <v>521.0821648000001</v>
      </c>
      <c r="P50" s="447"/>
      <c r="Q50" s="474">
        <v>1.3265488613818906E-2</v>
      </c>
      <c r="R50" s="467">
        <v>173</v>
      </c>
      <c r="S50" s="467">
        <v>98</v>
      </c>
      <c r="T50" s="467">
        <v>264</v>
      </c>
      <c r="U50" s="467">
        <v>61.918414429999984</v>
      </c>
      <c r="V50" s="467">
        <v>10.050000000000001</v>
      </c>
      <c r="W50" s="427"/>
    </row>
    <row r="51" spans="1:26" ht="14.25" thickBot="1" x14ac:dyDescent="0.3">
      <c r="B51" s="465">
        <v>42</v>
      </c>
      <c r="C51" s="468" t="s">
        <v>1389</v>
      </c>
      <c r="D51" s="467">
        <v>275.05791799999997</v>
      </c>
      <c r="E51" s="467">
        <v>0</v>
      </c>
      <c r="F51" s="467">
        <v>0</v>
      </c>
      <c r="G51" s="467">
        <v>7</v>
      </c>
      <c r="H51" s="467">
        <v>6</v>
      </c>
      <c r="I51" s="446"/>
      <c r="J51" s="467">
        <v>-4</v>
      </c>
      <c r="K51" s="467">
        <v>0</v>
      </c>
      <c r="L51" s="467">
        <v>-2</v>
      </c>
      <c r="M51" s="446"/>
      <c r="N51" s="467">
        <v>3380.7508348000001</v>
      </c>
      <c r="O51" s="467">
        <v>784.41920770000002</v>
      </c>
      <c r="P51" s="447"/>
      <c r="Q51" s="474">
        <v>3.6566545959240492E-2</v>
      </c>
      <c r="R51" s="467">
        <v>182</v>
      </c>
      <c r="S51" s="467">
        <v>74</v>
      </c>
      <c r="T51" s="467">
        <v>4</v>
      </c>
      <c r="U51" s="467">
        <v>15.057917999999972</v>
      </c>
      <c r="V51" s="467">
        <v>4.46</v>
      </c>
      <c r="W51" s="427"/>
    </row>
    <row r="52" spans="1:26" ht="14.25" thickBot="1" x14ac:dyDescent="0.3">
      <c r="B52" s="465">
        <v>43</v>
      </c>
      <c r="C52" s="468" t="s">
        <v>1390</v>
      </c>
      <c r="D52" s="467">
        <v>342.07939726000001</v>
      </c>
      <c r="E52" s="467">
        <v>0</v>
      </c>
      <c r="F52" s="467">
        <v>0</v>
      </c>
      <c r="G52" s="467">
        <v>56</v>
      </c>
      <c r="H52" s="467">
        <v>25</v>
      </c>
      <c r="I52" s="446"/>
      <c r="J52" s="467">
        <v>-14</v>
      </c>
      <c r="K52" s="467">
        <v>-1</v>
      </c>
      <c r="L52" s="467">
        <v>-10</v>
      </c>
      <c r="M52" s="446"/>
      <c r="N52" s="467">
        <v>7602.0346475999995</v>
      </c>
      <c r="O52" s="467">
        <v>243.318591</v>
      </c>
      <c r="P52" s="447"/>
      <c r="Q52" s="474">
        <v>0</v>
      </c>
      <c r="R52" s="467">
        <v>234</v>
      </c>
      <c r="S52" s="467">
        <v>62</v>
      </c>
      <c r="T52" s="467">
        <v>29</v>
      </c>
      <c r="U52" s="467">
        <v>17.079397260000007</v>
      </c>
      <c r="V52" s="467">
        <v>4.1500000000000004</v>
      </c>
      <c r="W52" s="427"/>
    </row>
    <row r="53" spans="1:26" ht="14.25" thickBot="1" x14ac:dyDescent="0.3">
      <c r="B53" s="465">
        <v>44</v>
      </c>
      <c r="C53" s="466" t="s">
        <v>1391</v>
      </c>
      <c r="D53" s="467">
        <v>3136.28678872</v>
      </c>
      <c r="E53" s="467">
        <v>16</v>
      </c>
      <c r="F53" s="467">
        <v>0</v>
      </c>
      <c r="G53" s="467">
        <v>183</v>
      </c>
      <c r="H53" s="467">
        <v>136</v>
      </c>
      <c r="I53" s="446"/>
      <c r="J53" s="467">
        <v>-67</v>
      </c>
      <c r="K53" s="467">
        <v>-8</v>
      </c>
      <c r="L53" s="467">
        <v>-54</v>
      </c>
      <c r="M53" s="446"/>
      <c r="N53" s="467">
        <v>73492.284143699988</v>
      </c>
      <c r="O53" s="467">
        <v>2294.0789473</v>
      </c>
      <c r="P53" s="447"/>
      <c r="Q53" s="474">
        <v>8.5791289230221467E-3</v>
      </c>
      <c r="R53" s="467">
        <v>2009</v>
      </c>
      <c r="S53" s="467">
        <v>674</v>
      </c>
      <c r="T53" s="467">
        <v>321</v>
      </c>
      <c r="U53" s="467">
        <v>132.28678872</v>
      </c>
      <c r="V53" s="467">
        <v>4.0199999999999996</v>
      </c>
      <c r="W53" s="427"/>
    </row>
    <row r="54" spans="1:26" ht="14.25" thickBot="1" x14ac:dyDescent="0.3">
      <c r="B54" s="465">
        <v>45</v>
      </c>
      <c r="C54" s="466" t="s">
        <v>1392</v>
      </c>
      <c r="D54" s="467">
        <v>1028.3019773399999</v>
      </c>
      <c r="E54" s="467">
        <v>0</v>
      </c>
      <c r="F54" s="467">
        <v>0</v>
      </c>
      <c r="G54" s="467">
        <v>69</v>
      </c>
      <c r="H54" s="467">
        <v>39</v>
      </c>
      <c r="I54" s="446"/>
      <c r="J54" s="467">
        <v>-23</v>
      </c>
      <c r="K54" s="467">
        <v>-3</v>
      </c>
      <c r="L54" s="467">
        <v>-15</v>
      </c>
      <c r="M54" s="446"/>
      <c r="N54" s="467">
        <v>334033.69399199996</v>
      </c>
      <c r="O54" s="467">
        <v>936.30495140000005</v>
      </c>
      <c r="P54" s="447"/>
      <c r="Q54" s="474">
        <v>0.70615873832684817</v>
      </c>
      <c r="R54" s="467">
        <v>681</v>
      </c>
      <c r="S54" s="467">
        <v>182</v>
      </c>
      <c r="T54" s="467">
        <v>115</v>
      </c>
      <c r="U54" s="467">
        <v>50.301977339999993</v>
      </c>
      <c r="V54" s="467">
        <v>4.38</v>
      </c>
      <c r="W54" s="427"/>
    </row>
    <row r="55" spans="1:26" ht="14.25" thickBot="1" x14ac:dyDescent="0.3">
      <c r="B55" s="465">
        <v>46</v>
      </c>
      <c r="C55" s="468" t="s">
        <v>1393</v>
      </c>
      <c r="D55" s="467">
        <v>500</v>
      </c>
      <c r="E55" s="467">
        <v>0</v>
      </c>
      <c r="F55" s="467">
        <v>0</v>
      </c>
      <c r="G55" s="467">
        <v>35</v>
      </c>
      <c r="H55" s="467">
        <v>26</v>
      </c>
      <c r="I55" s="446"/>
      <c r="J55" s="467">
        <v>-18</v>
      </c>
      <c r="K55" s="467">
        <v>-2</v>
      </c>
      <c r="L55" s="467">
        <v>-12</v>
      </c>
      <c r="M55" s="446"/>
      <c r="N55" s="467">
        <v>221848.31</v>
      </c>
      <c r="O55" s="467">
        <v>0</v>
      </c>
      <c r="P55" s="447"/>
      <c r="Q55" s="474">
        <v>0</v>
      </c>
      <c r="R55" s="467">
        <v>337</v>
      </c>
      <c r="S55" s="467">
        <v>100</v>
      </c>
      <c r="T55" s="467">
        <v>51</v>
      </c>
      <c r="U55" s="467">
        <v>12</v>
      </c>
      <c r="V55" s="467">
        <v>4.29</v>
      </c>
      <c r="W55" s="427"/>
    </row>
    <row r="56" spans="1:26" ht="14.25" thickBot="1" x14ac:dyDescent="0.3">
      <c r="B56" s="465">
        <v>47</v>
      </c>
      <c r="C56" s="468" t="s">
        <v>1394</v>
      </c>
      <c r="D56" s="467">
        <v>25.53862535</v>
      </c>
      <c r="E56" s="467">
        <v>0</v>
      </c>
      <c r="F56" s="467">
        <v>0</v>
      </c>
      <c r="G56" s="467">
        <v>5</v>
      </c>
      <c r="H56" s="467">
        <v>5</v>
      </c>
      <c r="I56" s="446"/>
      <c r="J56" s="467">
        <v>-1</v>
      </c>
      <c r="K56" s="467">
        <v>0</v>
      </c>
      <c r="L56" s="467">
        <v>-1</v>
      </c>
      <c r="M56" s="446"/>
      <c r="N56" s="467">
        <v>37571.678261900001</v>
      </c>
      <c r="O56" s="467">
        <v>642.48532599999999</v>
      </c>
      <c r="P56" s="447"/>
      <c r="Q56" s="474">
        <v>0</v>
      </c>
      <c r="R56" s="467">
        <v>8</v>
      </c>
      <c r="S56" s="467">
        <v>10</v>
      </c>
      <c r="T56" s="467">
        <v>5</v>
      </c>
      <c r="U56" s="467">
        <v>2.5386253500000002</v>
      </c>
      <c r="V56" s="467">
        <v>6.46</v>
      </c>
      <c r="W56" s="427"/>
    </row>
    <row r="57" spans="1:26" ht="14.25" thickBot="1" x14ac:dyDescent="0.3">
      <c r="B57" s="465">
        <v>48</v>
      </c>
      <c r="C57" s="468" t="s">
        <v>1395</v>
      </c>
      <c r="D57" s="467">
        <v>22</v>
      </c>
      <c r="E57" s="467">
        <v>0</v>
      </c>
      <c r="F57" s="467">
        <v>0</v>
      </c>
      <c r="G57" s="467">
        <v>16</v>
      </c>
      <c r="H57" s="467">
        <v>0</v>
      </c>
      <c r="I57" s="446"/>
      <c r="J57" s="467">
        <v>0</v>
      </c>
      <c r="K57" s="467">
        <v>0</v>
      </c>
      <c r="L57" s="467">
        <v>0</v>
      </c>
      <c r="M57" s="446"/>
      <c r="N57" s="467">
        <v>71229.89</v>
      </c>
      <c r="O57" s="467">
        <v>0</v>
      </c>
      <c r="P57" s="447"/>
      <c r="Q57" s="474">
        <v>0</v>
      </c>
      <c r="R57" s="467">
        <v>2</v>
      </c>
      <c r="S57" s="467">
        <v>20</v>
      </c>
      <c r="T57" s="467">
        <v>0</v>
      </c>
      <c r="U57" s="467">
        <v>0</v>
      </c>
      <c r="V57" s="467">
        <v>5.08</v>
      </c>
      <c r="W57" s="427"/>
    </row>
    <row r="58" spans="1:26" ht="14.25" thickBot="1" x14ac:dyDescent="0.3">
      <c r="B58" s="465">
        <v>49</v>
      </c>
      <c r="C58" s="468" t="s">
        <v>1396</v>
      </c>
      <c r="D58" s="467">
        <v>473.76335198999999</v>
      </c>
      <c r="E58" s="467">
        <v>0</v>
      </c>
      <c r="F58" s="467">
        <v>0</v>
      </c>
      <c r="G58" s="467">
        <v>13</v>
      </c>
      <c r="H58" s="467">
        <v>8</v>
      </c>
      <c r="I58" s="446"/>
      <c r="J58" s="467">
        <v>-4</v>
      </c>
      <c r="K58" s="467">
        <v>-1</v>
      </c>
      <c r="L58" s="467">
        <v>-2</v>
      </c>
      <c r="M58" s="446"/>
      <c r="N58" s="467">
        <v>3301.8857301000003</v>
      </c>
      <c r="O58" s="467">
        <v>293.81962540000006</v>
      </c>
      <c r="P58" s="447"/>
      <c r="Q58" s="474">
        <v>7.1266280619174338E-2</v>
      </c>
      <c r="R58" s="467">
        <v>328</v>
      </c>
      <c r="S58" s="467">
        <v>52</v>
      </c>
      <c r="T58" s="467">
        <v>59</v>
      </c>
      <c r="U58" s="467">
        <v>34.76335198999999</v>
      </c>
      <c r="V58" s="467">
        <v>4.38</v>
      </c>
      <c r="W58" s="427"/>
    </row>
    <row r="59" spans="1:26" ht="14.25" thickBot="1" x14ac:dyDescent="0.3">
      <c r="B59" s="465">
        <v>50</v>
      </c>
      <c r="C59" s="468" t="s">
        <v>1397</v>
      </c>
      <c r="D59" s="467">
        <v>7</v>
      </c>
      <c r="E59" s="467">
        <v>0</v>
      </c>
      <c r="F59" s="467">
        <v>0</v>
      </c>
      <c r="G59" s="467">
        <v>0</v>
      </c>
      <c r="H59" s="467">
        <v>0</v>
      </c>
      <c r="I59" s="446"/>
      <c r="J59" s="467">
        <v>0</v>
      </c>
      <c r="K59" s="467">
        <v>0</v>
      </c>
      <c r="L59" s="467">
        <v>0</v>
      </c>
      <c r="M59" s="446"/>
      <c r="N59" s="467">
        <v>81.93</v>
      </c>
      <c r="O59" s="467">
        <v>0</v>
      </c>
      <c r="P59" s="447"/>
      <c r="Q59" s="474">
        <v>0</v>
      </c>
      <c r="R59" s="467">
        <v>6</v>
      </c>
      <c r="S59" s="467">
        <v>0</v>
      </c>
      <c r="T59" s="467">
        <v>0</v>
      </c>
      <c r="U59" s="467">
        <v>1</v>
      </c>
      <c r="V59" s="467">
        <v>1.75</v>
      </c>
      <c r="W59" s="427"/>
    </row>
    <row r="60" spans="1:26" ht="14.25" thickBot="1" x14ac:dyDescent="0.3">
      <c r="B60" s="465">
        <v>51</v>
      </c>
      <c r="C60" s="470" t="s">
        <v>1398</v>
      </c>
      <c r="D60" s="467">
        <v>733</v>
      </c>
      <c r="E60" s="467">
        <v>0</v>
      </c>
      <c r="F60" s="467">
        <v>0</v>
      </c>
      <c r="G60" s="467">
        <v>237</v>
      </c>
      <c r="H60" s="467">
        <v>71</v>
      </c>
      <c r="I60" s="446"/>
      <c r="J60" s="467">
        <v>-36</v>
      </c>
      <c r="K60" s="467">
        <v>-15</v>
      </c>
      <c r="L60" s="467">
        <v>-22</v>
      </c>
      <c r="M60" s="446"/>
      <c r="N60" s="467">
        <v>7819.52</v>
      </c>
      <c r="O60" s="467">
        <v>0</v>
      </c>
      <c r="P60" s="447"/>
      <c r="Q60" s="474">
        <v>0</v>
      </c>
      <c r="R60" s="467">
        <v>172</v>
      </c>
      <c r="S60" s="467">
        <v>277</v>
      </c>
      <c r="T60" s="467">
        <v>253</v>
      </c>
      <c r="U60" s="467">
        <v>31</v>
      </c>
      <c r="V60" s="467">
        <v>8.76</v>
      </c>
      <c r="W60" s="427"/>
      <c r="X60" s="428"/>
      <c r="Y60" s="428"/>
      <c r="Z60" s="428"/>
    </row>
    <row r="61" spans="1:26" ht="14.25" thickBot="1" x14ac:dyDescent="0.3">
      <c r="B61" s="471">
        <v>52</v>
      </c>
      <c r="C61" s="472" t="s">
        <v>1399</v>
      </c>
      <c r="D61" s="473">
        <v>850</v>
      </c>
      <c r="E61" s="473">
        <v>0</v>
      </c>
      <c r="F61" s="473">
        <v>0</v>
      </c>
      <c r="G61" s="473">
        <v>98</v>
      </c>
      <c r="H61" s="473">
        <v>72</v>
      </c>
      <c r="I61" s="446"/>
      <c r="J61" s="473">
        <v>-308</v>
      </c>
      <c r="K61" s="473">
        <v>-13</v>
      </c>
      <c r="L61" s="473">
        <v>-19</v>
      </c>
      <c r="M61" s="446"/>
      <c r="N61" s="473">
        <v>470.82</v>
      </c>
      <c r="O61" s="473">
        <v>0</v>
      </c>
      <c r="P61" s="447"/>
      <c r="Q61" s="475">
        <v>0</v>
      </c>
      <c r="R61" s="473">
        <v>162</v>
      </c>
      <c r="S61" s="473">
        <v>252</v>
      </c>
      <c r="T61" s="473">
        <v>338</v>
      </c>
      <c r="U61" s="473">
        <v>98</v>
      </c>
      <c r="V61" s="473">
        <v>10.07</v>
      </c>
      <c r="W61" s="427"/>
    </row>
    <row r="62" spans="1:26" ht="27" customHeight="1" thickBot="1" x14ac:dyDescent="0.3">
      <c r="A62" s="426"/>
      <c r="B62" s="461">
        <v>53</v>
      </c>
      <c r="C62" s="462" t="s">
        <v>1400</v>
      </c>
      <c r="D62" s="540">
        <f t="shared" ref="D62:L62" si="1">SUM(D63:D64)</f>
        <v>2745.3178268500001</v>
      </c>
      <c r="E62" s="540">
        <f t="shared" si="1"/>
        <v>0</v>
      </c>
      <c r="F62" s="540">
        <f t="shared" si="1"/>
        <v>0</v>
      </c>
      <c r="G62" s="540">
        <f t="shared" si="1"/>
        <v>154</v>
      </c>
      <c r="H62" s="540">
        <f t="shared" si="1"/>
        <v>49</v>
      </c>
      <c r="I62" s="538"/>
      <c r="J62" s="540">
        <f t="shared" si="1"/>
        <v>-27</v>
      </c>
      <c r="K62" s="540">
        <f t="shared" si="1"/>
        <v>-5</v>
      </c>
      <c r="L62" s="540">
        <f t="shared" si="1"/>
        <v>-16</v>
      </c>
      <c r="M62" s="538"/>
      <c r="N62" s="541"/>
      <c r="O62" s="541"/>
      <c r="P62" s="542"/>
      <c r="Q62" s="543"/>
      <c r="R62" s="540">
        <f t="shared" ref="R62:U62" si="2">SUM(R63:R64)</f>
        <v>1279</v>
      </c>
      <c r="S62" s="540">
        <f t="shared" si="2"/>
        <v>986</v>
      </c>
      <c r="T62" s="540">
        <f t="shared" si="2"/>
        <v>283</v>
      </c>
      <c r="U62" s="540">
        <f t="shared" si="2"/>
        <v>197.31782684999996</v>
      </c>
      <c r="V62" s="540">
        <v>5.63</v>
      </c>
      <c r="W62" s="427"/>
    </row>
    <row r="63" spans="1:26" ht="14.25" thickBot="1" x14ac:dyDescent="0.3">
      <c r="B63" s="476">
        <v>54</v>
      </c>
      <c r="C63" s="477" t="s">
        <v>1401</v>
      </c>
      <c r="D63" s="478">
        <v>783.77350132000004</v>
      </c>
      <c r="E63" s="478">
        <v>0</v>
      </c>
      <c r="F63" s="478">
        <v>0</v>
      </c>
      <c r="G63" s="478">
        <v>15</v>
      </c>
      <c r="H63" s="478">
        <v>1</v>
      </c>
      <c r="I63" s="446"/>
      <c r="J63" s="478">
        <v>-2</v>
      </c>
      <c r="K63" s="478">
        <v>0</v>
      </c>
      <c r="L63" s="478">
        <v>0</v>
      </c>
      <c r="M63" s="446"/>
      <c r="N63" s="449"/>
      <c r="O63" s="450"/>
      <c r="P63" s="448"/>
      <c r="Q63" s="451"/>
      <c r="R63" s="478">
        <v>346</v>
      </c>
      <c r="S63" s="478">
        <v>367</v>
      </c>
      <c r="T63" s="478">
        <v>28</v>
      </c>
      <c r="U63" s="478">
        <v>42.773501320000037</v>
      </c>
      <c r="V63" s="478">
        <v>5.39</v>
      </c>
      <c r="W63" s="427"/>
      <c r="X63" s="428"/>
      <c r="Y63" s="428"/>
      <c r="Z63" s="428"/>
    </row>
    <row r="64" spans="1:26" ht="14.25" thickBot="1" x14ac:dyDescent="0.3">
      <c r="B64" s="479">
        <v>55</v>
      </c>
      <c r="C64" s="480" t="s">
        <v>1402</v>
      </c>
      <c r="D64" s="481">
        <v>1961.5443255299999</v>
      </c>
      <c r="E64" s="481">
        <v>0</v>
      </c>
      <c r="F64" s="481">
        <v>0</v>
      </c>
      <c r="G64" s="481">
        <v>139</v>
      </c>
      <c r="H64" s="481">
        <v>48</v>
      </c>
      <c r="I64" s="446"/>
      <c r="J64" s="481">
        <v>-25</v>
      </c>
      <c r="K64" s="481">
        <v>-5</v>
      </c>
      <c r="L64" s="481">
        <v>-16</v>
      </c>
      <c r="M64" s="446"/>
      <c r="N64" s="452"/>
      <c r="O64" s="453"/>
      <c r="P64" s="448"/>
      <c r="Q64" s="454"/>
      <c r="R64" s="481">
        <v>933</v>
      </c>
      <c r="S64" s="481">
        <v>619</v>
      </c>
      <c r="T64" s="481">
        <v>255</v>
      </c>
      <c r="U64" s="481">
        <v>154.54432552999992</v>
      </c>
      <c r="V64" s="481">
        <v>5.72</v>
      </c>
      <c r="W64" s="427"/>
      <c r="X64" s="428"/>
      <c r="Y64" s="428"/>
      <c r="Z64" s="428"/>
    </row>
    <row r="65" spans="1:23" s="423" customFormat="1" ht="27" customHeight="1" thickBot="1" x14ac:dyDescent="0.3">
      <c r="A65" s="426"/>
      <c r="B65" s="463">
        <v>56</v>
      </c>
      <c r="C65" s="464" t="s">
        <v>330</v>
      </c>
      <c r="D65" s="544">
        <f t="shared" ref="D65:U65" si="3">SUM(D10,D62)</f>
        <v>15812</v>
      </c>
      <c r="E65" s="544">
        <f t="shared" si="3"/>
        <v>76</v>
      </c>
      <c r="F65" s="544">
        <f t="shared" si="3"/>
        <v>0</v>
      </c>
      <c r="G65" s="544">
        <f t="shared" si="3"/>
        <v>1199</v>
      </c>
      <c r="H65" s="544">
        <f t="shared" si="3"/>
        <v>668</v>
      </c>
      <c r="I65" s="538"/>
      <c r="J65" s="544">
        <f t="shared" si="3"/>
        <v>-627</v>
      </c>
      <c r="K65" s="544">
        <f t="shared" si="3"/>
        <v>-60</v>
      </c>
      <c r="L65" s="544">
        <f t="shared" si="3"/>
        <v>-243</v>
      </c>
      <c r="M65" s="545"/>
      <c r="N65" s="544">
        <f t="shared" si="3"/>
        <v>3947195.9772864999</v>
      </c>
      <c r="O65" s="544">
        <f t="shared" si="3"/>
        <v>941176.50076820015</v>
      </c>
      <c r="P65" s="539"/>
      <c r="Q65" s="546">
        <v>0.67971503114292242</v>
      </c>
      <c r="R65" s="544">
        <f t="shared" si="3"/>
        <v>8100</v>
      </c>
      <c r="S65" s="544">
        <f t="shared" si="3"/>
        <v>4389</v>
      </c>
      <c r="T65" s="544">
        <f t="shared" si="3"/>
        <v>2468</v>
      </c>
      <c r="U65" s="544">
        <f t="shared" si="3"/>
        <v>855</v>
      </c>
      <c r="V65" s="544">
        <v>5.64</v>
      </c>
      <c r="W65" s="427"/>
    </row>
    <row r="66" spans="1:23" s="423" customFormat="1" x14ac:dyDescent="0.25">
      <c r="B66" s="424"/>
      <c r="C66" s="455" t="s">
        <v>1403</v>
      </c>
      <c r="D66" s="429"/>
      <c r="E66" s="426"/>
      <c r="F66" s="429"/>
      <c r="G66" s="429"/>
      <c r="H66" s="429"/>
      <c r="I66"/>
      <c r="J66" s="429"/>
      <c r="K66" s="429"/>
      <c r="L66" s="429"/>
      <c r="M66"/>
      <c r="N66" s="425"/>
      <c r="P66"/>
    </row>
    <row r="67" spans="1:23" s="423" customFormat="1" x14ac:dyDescent="0.25">
      <c r="B67" s="424"/>
      <c r="C67" s="430"/>
      <c r="D67" s="430"/>
      <c r="E67" s="426"/>
      <c r="F67" s="430"/>
      <c r="G67" s="430"/>
      <c r="H67" s="430"/>
      <c r="I67"/>
      <c r="J67" s="430"/>
      <c r="K67" s="430"/>
      <c r="L67" s="430"/>
      <c r="M67"/>
      <c r="N67" s="425"/>
      <c r="P67"/>
    </row>
    <row r="69" spans="1:23" s="423" customFormat="1" x14ac:dyDescent="0.25">
      <c r="B69" s="424"/>
      <c r="G69" s="431"/>
      <c r="I69"/>
      <c r="M69"/>
      <c r="P69"/>
    </row>
    <row r="70" spans="1:23" s="423" customFormat="1" x14ac:dyDescent="0.25">
      <c r="B70" s="424"/>
      <c r="I70"/>
      <c r="M70"/>
      <c r="P70"/>
    </row>
    <row r="71" spans="1:23" s="423" customFormat="1" x14ac:dyDescent="0.25">
      <c r="B71" s="424"/>
      <c r="I71"/>
      <c r="M71"/>
      <c r="P71"/>
    </row>
    <row r="72" spans="1:23" s="423" customFormat="1" x14ac:dyDescent="0.25">
      <c r="B72" s="424"/>
      <c r="I72"/>
      <c r="M72"/>
      <c r="P72"/>
    </row>
    <row r="73" spans="1:23" s="423" customFormat="1" x14ac:dyDescent="0.25">
      <c r="B73" s="424"/>
      <c r="I73"/>
      <c r="M73"/>
      <c r="P73"/>
    </row>
    <row r="74" spans="1:23" s="423" customFormat="1" x14ac:dyDescent="0.25">
      <c r="B74" s="424"/>
      <c r="I74"/>
      <c r="M74"/>
      <c r="P74"/>
    </row>
    <row r="75" spans="1:23" s="423" customFormat="1" x14ac:dyDescent="0.25">
      <c r="B75" s="424"/>
      <c r="I75"/>
      <c r="M75"/>
      <c r="P75"/>
    </row>
    <row r="76" spans="1:23" s="423" customFormat="1" x14ac:dyDescent="0.25">
      <c r="B76" s="424"/>
      <c r="I76"/>
      <c r="M76"/>
      <c r="P76"/>
    </row>
    <row r="77" spans="1:23" s="423" customFormat="1" x14ac:dyDescent="0.25">
      <c r="B77" s="424"/>
      <c r="I77"/>
      <c r="M77"/>
      <c r="P77"/>
    </row>
    <row r="78" spans="1:23" s="423" customFormat="1" x14ac:dyDescent="0.25">
      <c r="B78" s="424"/>
      <c r="I78"/>
      <c r="M78"/>
      <c r="P78"/>
    </row>
    <row r="79" spans="1:23" s="423" customFormat="1" x14ac:dyDescent="0.25">
      <c r="B79" s="424"/>
      <c r="I79"/>
      <c r="M79"/>
      <c r="P79"/>
    </row>
    <row r="80" spans="1:23" s="423" customFormat="1" x14ac:dyDescent="0.25">
      <c r="B80" s="424"/>
      <c r="I80"/>
      <c r="M80"/>
      <c r="P80"/>
    </row>
    <row r="81" spans="2:16" s="423" customFormat="1" x14ac:dyDescent="0.25">
      <c r="B81" s="424"/>
      <c r="I81"/>
      <c r="M81"/>
      <c r="P81"/>
    </row>
    <row r="82" spans="2:16" s="423" customFormat="1" x14ac:dyDescent="0.25">
      <c r="B82" s="424"/>
      <c r="I82"/>
      <c r="M82"/>
      <c r="P82"/>
    </row>
    <row r="83" spans="2:16" s="423" customFormat="1" x14ac:dyDescent="0.25">
      <c r="B83" s="424"/>
      <c r="I83"/>
      <c r="M83"/>
      <c r="P83"/>
    </row>
    <row r="84" spans="2:16" s="423" customFormat="1" x14ac:dyDescent="0.25">
      <c r="B84" s="424"/>
      <c r="I84"/>
      <c r="M84"/>
      <c r="P84"/>
    </row>
    <row r="85" spans="2:16" s="423" customFormat="1" x14ac:dyDescent="0.25">
      <c r="B85" s="424"/>
      <c r="I85"/>
      <c r="M85"/>
      <c r="P85"/>
    </row>
    <row r="86" spans="2:16" s="423" customFormat="1" x14ac:dyDescent="0.25">
      <c r="B86" s="424"/>
      <c r="I86"/>
      <c r="M86"/>
      <c r="P86"/>
    </row>
    <row r="87" spans="2:16" s="423" customFormat="1" x14ac:dyDescent="0.25">
      <c r="B87" s="424"/>
      <c r="I87"/>
      <c r="M87"/>
      <c r="P87"/>
    </row>
    <row r="88" spans="2:16" s="423" customFormat="1" x14ac:dyDescent="0.25">
      <c r="B88" s="424"/>
      <c r="I88"/>
      <c r="M88"/>
      <c r="P88"/>
    </row>
    <row r="89" spans="2:16" s="423" customFormat="1" x14ac:dyDescent="0.25">
      <c r="B89" s="424"/>
      <c r="I89"/>
      <c r="M89"/>
      <c r="P89"/>
    </row>
    <row r="90" spans="2:16" s="423" customFormat="1" x14ac:dyDescent="0.25">
      <c r="B90" s="424"/>
      <c r="I90"/>
      <c r="M90"/>
      <c r="P90"/>
    </row>
    <row r="91" spans="2:16" s="423" customFormat="1" x14ac:dyDescent="0.25">
      <c r="B91" s="424"/>
      <c r="I91"/>
      <c r="M91"/>
      <c r="P91"/>
    </row>
    <row r="92" spans="2:16" s="423" customFormat="1" x14ac:dyDescent="0.25">
      <c r="B92" s="424"/>
      <c r="I92"/>
      <c r="M92"/>
      <c r="P92"/>
    </row>
    <row r="93" spans="2:16" s="423" customFormat="1" x14ac:dyDescent="0.25">
      <c r="B93" s="424"/>
      <c r="I93"/>
      <c r="M93"/>
      <c r="P93"/>
    </row>
    <row r="94" spans="2:16" s="423" customFormat="1" x14ac:dyDescent="0.25">
      <c r="B94" s="424"/>
      <c r="I94"/>
      <c r="M94"/>
      <c r="P94"/>
    </row>
    <row r="95" spans="2:16" s="423" customFormat="1" x14ac:dyDescent="0.25">
      <c r="B95" s="424"/>
      <c r="I95"/>
      <c r="M95"/>
      <c r="P95"/>
    </row>
    <row r="96" spans="2:16" s="423" customFormat="1" x14ac:dyDescent="0.25">
      <c r="B96" s="424"/>
      <c r="I96"/>
      <c r="M96"/>
      <c r="P96"/>
    </row>
    <row r="97" spans="2:16" s="423" customFormat="1" x14ac:dyDescent="0.25">
      <c r="B97" s="424"/>
      <c r="I97"/>
      <c r="M97"/>
      <c r="P97"/>
    </row>
    <row r="98" spans="2:16" s="423" customFormat="1" x14ac:dyDescent="0.25">
      <c r="B98" s="424"/>
      <c r="I98"/>
      <c r="M98"/>
      <c r="P98"/>
    </row>
    <row r="99" spans="2:16" s="423" customFormat="1" x14ac:dyDescent="0.25">
      <c r="B99" s="424"/>
      <c r="I99"/>
      <c r="M99"/>
      <c r="P99"/>
    </row>
    <row r="100" spans="2:16" s="423" customFormat="1" x14ac:dyDescent="0.25">
      <c r="B100" s="424"/>
      <c r="I100"/>
      <c r="M100"/>
      <c r="P100"/>
    </row>
    <row r="101" spans="2:16" s="423" customFormat="1" x14ac:dyDescent="0.25">
      <c r="B101" s="424"/>
      <c r="I101"/>
      <c r="M101"/>
      <c r="P101"/>
    </row>
    <row r="102" spans="2:16" s="423" customFormat="1" x14ac:dyDescent="0.25">
      <c r="B102" s="424"/>
      <c r="I102"/>
      <c r="M102"/>
      <c r="P102"/>
    </row>
    <row r="103" spans="2:16" s="423" customFormat="1" x14ac:dyDescent="0.25">
      <c r="B103" s="424"/>
      <c r="I103"/>
      <c r="M103"/>
      <c r="P103"/>
    </row>
    <row r="104" spans="2:16" s="423" customFormat="1" x14ac:dyDescent="0.25">
      <c r="B104" s="424"/>
      <c r="I104"/>
      <c r="M104"/>
      <c r="P104"/>
    </row>
    <row r="105" spans="2:16" s="423" customFormat="1" x14ac:dyDescent="0.25">
      <c r="B105" s="424"/>
      <c r="I105"/>
      <c r="M105"/>
      <c r="P105"/>
    </row>
    <row r="106" spans="2:16" s="423" customFormat="1" x14ac:dyDescent="0.25">
      <c r="B106" s="424"/>
      <c r="I106"/>
      <c r="M106"/>
      <c r="P106"/>
    </row>
    <row r="107" spans="2:16" s="423" customFormat="1" x14ac:dyDescent="0.25">
      <c r="B107" s="424"/>
      <c r="I107"/>
      <c r="M107"/>
      <c r="P107"/>
    </row>
    <row r="108" spans="2:16" s="423" customFormat="1" x14ac:dyDescent="0.25">
      <c r="B108" s="424"/>
      <c r="I108"/>
      <c r="M108"/>
      <c r="P108"/>
    </row>
    <row r="109" spans="2:16" s="423" customFormat="1" x14ac:dyDescent="0.25">
      <c r="B109" s="424"/>
      <c r="I109"/>
      <c r="M109"/>
      <c r="P109"/>
    </row>
    <row r="110" spans="2:16" s="423" customFormat="1" x14ac:dyDescent="0.25">
      <c r="B110" s="424"/>
      <c r="I110"/>
      <c r="M110"/>
      <c r="P110"/>
    </row>
    <row r="111" spans="2:16" s="423" customFormat="1" x14ac:dyDescent="0.25">
      <c r="B111" s="424"/>
      <c r="I111"/>
      <c r="M111"/>
      <c r="P111"/>
    </row>
    <row r="112" spans="2:16" s="423" customFormat="1" x14ac:dyDescent="0.25">
      <c r="B112" s="424"/>
      <c r="I112"/>
      <c r="M112"/>
      <c r="P112"/>
    </row>
    <row r="113" spans="2:16" s="423" customFormat="1" x14ac:dyDescent="0.25">
      <c r="B113" s="424"/>
      <c r="I113"/>
      <c r="M113"/>
      <c r="P113"/>
    </row>
    <row r="114" spans="2:16" s="423" customFormat="1" x14ac:dyDescent="0.25">
      <c r="B114" s="424"/>
      <c r="I114"/>
      <c r="M114"/>
      <c r="P114"/>
    </row>
    <row r="115" spans="2:16" s="423" customFormat="1" x14ac:dyDescent="0.25">
      <c r="B115" s="424"/>
      <c r="I115"/>
      <c r="M115"/>
      <c r="P115"/>
    </row>
    <row r="116" spans="2:16" s="423" customFormat="1" x14ac:dyDescent="0.25">
      <c r="B116" s="424"/>
      <c r="I116"/>
      <c r="M116"/>
      <c r="P116"/>
    </row>
    <row r="117" spans="2:16" s="423" customFormat="1" x14ac:dyDescent="0.25">
      <c r="B117" s="424"/>
      <c r="I117"/>
      <c r="M117"/>
      <c r="P117"/>
    </row>
    <row r="118" spans="2:16" s="423" customFormat="1" x14ac:dyDescent="0.25">
      <c r="B118" s="424"/>
      <c r="I118"/>
      <c r="M118"/>
      <c r="P118"/>
    </row>
    <row r="119" spans="2:16" s="423" customFormat="1" x14ac:dyDescent="0.25">
      <c r="B119" s="424"/>
      <c r="I119"/>
      <c r="M119"/>
      <c r="P119"/>
    </row>
    <row r="120" spans="2:16" s="423" customFormat="1" x14ac:dyDescent="0.25">
      <c r="B120" s="424"/>
      <c r="I120"/>
      <c r="M120"/>
      <c r="P120"/>
    </row>
    <row r="121" spans="2:16" s="423" customFormat="1" x14ac:dyDescent="0.25">
      <c r="B121" s="424"/>
      <c r="I121"/>
      <c r="M121"/>
      <c r="P121"/>
    </row>
    <row r="122" spans="2:16" s="423" customFormat="1" x14ac:dyDescent="0.25">
      <c r="B122" s="424"/>
      <c r="I122"/>
      <c r="M122"/>
      <c r="P122"/>
    </row>
    <row r="123" spans="2:16" s="423" customFormat="1" x14ac:dyDescent="0.25">
      <c r="B123" s="424"/>
      <c r="I123"/>
      <c r="M123"/>
      <c r="P123"/>
    </row>
    <row r="124" spans="2:16" s="423" customFormat="1" x14ac:dyDescent="0.25">
      <c r="B124" s="424"/>
      <c r="I124"/>
      <c r="M124"/>
      <c r="P124"/>
    </row>
    <row r="125" spans="2:16" s="423" customFormat="1" x14ac:dyDescent="0.25">
      <c r="B125" s="424"/>
      <c r="I125"/>
      <c r="M125"/>
      <c r="P125"/>
    </row>
    <row r="126" spans="2:16" s="423" customFormat="1" x14ac:dyDescent="0.25">
      <c r="B126" s="424"/>
      <c r="I126"/>
      <c r="M126"/>
      <c r="P126"/>
    </row>
    <row r="127" spans="2:16" s="423" customFormat="1" x14ac:dyDescent="0.25">
      <c r="B127" s="424"/>
      <c r="I127"/>
      <c r="M127"/>
      <c r="P127"/>
    </row>
    <row r="128" spans="2:16" s="423" customFormat="1" x14ac:dyDescent="0.25">
      <c r="B128" s="424"/>
      <c r="I128"/>
      <c r="M128"/>
      <c r="P128"/>
    </row>
    <row r="129" spans="2:16" s="423" customFormat="1" x14ac:dyDescent="0.25">
      <c r="B129" s="424"/>
      <c r="I129"/>
      <c r="M129"/>
      <c r="P129"/>
    </row>
    <row r="130" spans="2:16" s="423" customFormat="1" x14ac:dyDescent="0.25">
      <c r="B130" s="424"/>
      <c r="I130"/>
      <c r="M130"/>
      <c r="P130"/>
    </row>
    <row r="131" spans="2:16" s="423" customFormat="1" x14ac:dyDescent="0.25">
      <c r="B131" s="424"/>
      <c r="I131"/>
      <c r="M131"/>
      <c r="P131"/>
    </row>
    <row r="132" spans="2:16" s="423" customFormat="1" x14ac:dyDescent="0.25">
      <c r="B132" s="424"/>
      <c r="I132"/>
      <c r="M132"/>
      <c r="P132"/>
    </row>
    <row r="133" spans="2:16" s="423" customFormat="1" x14ac:dyDescent="0.25">
      <c r="B133" s="424"/>
      <c r="I133"/>
      <c r="M133"/>
      <c r="P133"/>
    </row>
    <row r="134" spans="2:16" s="423" customFormat="1" x14ac:dyDescent="0.25">
      <c r="B134" s="424"/>
      <c r="I134"/>
      <c r="M134"/>
      <c r="P134"/>
    </row>
    <row r="135" spans="2:16" s="423" customFormat="1" x14ac:dyDescent="0.25">
      <c r="B135" s="424"/>
      <c r="I135"/>
      <c r="M135"/>
      <c r="P135"/>
    </row>
    <row r="136" spans="2:16" s="423" customFormat="1" x14ac:dyDescent="0.25">
      <c r="B136" s="424"/>
      <c r="I136"/>
      <c r="M136"/>
      <c r="P136"/>
    </row>
    <row r="137" spans="2:16" s="423" customFormat="1" x14ac:dyDescent="0.25">
      <c r="B137" s="424"/>
      <c r="I137"/>
      <c r="M137"/>
      <c r="P137"/>
    </row>
    <row r="138" spans="2:16" s="423" customFormat="1" x14ac:dyDescent="0.25">
      <c r="B138" s="424"/>
      <c r="I138"/>
      <c r="M138"/>
      <c r="P138"/>
    </row>
    <row r="139" spans="2:16" s="423" customFormat="1" x14ac:dyDescent="0.25">
      <c r="B139" s="424"/>
      <c r="I139"/>
      <c r="M139"/>
      <c r="P139"/>
    </row>
    <row r="140" spans="2:16" s="423" customFormat="1" x14ac:dyDescent="0.25">
      <c r="B140" s="424"/>
      <c r="I140"/>
      <c r="M140"/>
      <c r="P140"/>
    </row>
    <row r="141" spans="2:16" s="423" customFormat="1" x14ac:dyDescent="0.25">
      <c r="B141" s="424"/>
      <c r="I141"/>
      <c r="M141"/>
      <c r="P141"/>
    </row>
    <row r="142" spans="2:16" s="423" customFormat="1" x14ac:dyDescent="0.25">
      <c r="B142" s="424"/>
      <c r="I142"/>
      <c r="M142"/>
      <c r="P142"/>
    </row>
    <row r="143" spans="2:16" s="423" customFormat="1" x14ac:dyDescent="0.25">
      <c r="B143" s="424"/>
      <c r="I143"/>
      <c r="M143"/>
      <c r="P143"/>
    </row>
    <row r="144" spans="2:16" s="423" customFormat="1" x14ac:dyDescent="0.25">
      <c r="B144" s="424"/>
      <c r="I144"/>
      <c r="M144"/>
      <c r="P144"/>
    </row>
    <row r="145" spans="2:16" s="423" customFormat="1" x14ac:dyDescent="0.25">
      <c r="B145" s="424"/>
      <c r="I145"/>
      <c r="M145"/>
      <c r="P145"/>
    </row>
    <row r="146" spans="2:16" s="423" customFormat="1" x14ac:dyDescent="0.25">
      <c r="B146" s="424"/>
      <c r="I146"/>
      <c r="M146"/>
      <c r="P146"/>
    </row>
    <row r="147" spans="2:16" s="423" customFormat="1" x14ac:dyDescent="0.25">
      <c r="B147" s="424"/>
      <c r="I147"/>
      <c r="M147"/>
      <c r="P147"/>
    </row>
    <row r="148" spans="2:16" s="423" customFormat="1" x14ac:dyDescent="0.25">
      <c r="B148" s="424"/>
      <c r="I148"/>
      <c r="M148"/>
      <c r="P148"/>
    </row>
    <row r="149" spans="2:16" s="423" customFormat="1" x14ac:dyDescent="0.25">
      <c r="B149" s="424"/>
      <c r="I149"/>
      <c r="M149"/>
      <c r="P149"/>
    </row>
    <row r="150" spans="2:16" s="423" customFormat="1" x14ac:dyDescent="0.25">
      <c r="B150" s="424"/>
      <c r="I150"/>
      <c r="M150"/>
      <c r="P150"/>
    </row>
    <row r="151" spans="2:16" s="423" customFormat="1" x14ac:dyDescent="0.25">
      <c r="B151" s="424"/>
      <c r="I151"/>
      <c r="M151"/>
      <c r="P151"/>
    </row>
    <row r="152" spans="2:16" s="423" customFormat="1" x14ac:dyDescent="0.25">
      <c r="B152" s="424"/>
      <c r="I152"/>
      <c r="M152"/>
      <c r="P152"/>
    </row>
    <row r="153" spans="2:16" s="423" customFormat="1" x14ac:dyDescent="0.25">
      <c r="B153" s="424"/>
      <c r="I153"/>
      <c r="M153"/>
      <c r="P153"/>
    </row>
    <row r="154" spans="2:16" s="423" customFormat="1" x14ac:dyDescent="0.25">
      <c r="B154" s="424"/>
      <c r="I154"/>
      <c r="M154"/>
      <c r="P154"/>
    </row>
    <row r="155" spans="2:16" s="423" customFormat="1" x14ac:dyDescent="0.25">
      <c r="B155" s="424"/>
      <c r="I155"/>
      <c r="M155"/>
      <c r="P155"/>
    </row>
    <row r="156" spans="2:16" s="423" customFormat="1" x14ac:dyDescent="0.25">
      <c r="B156" s="424"/>
      <c r="I156"/>
      <c r="M156"/>
      <c r="P156"/>
    </row>
    <row r="157" spans="2:16" s="423" customFormat="1" x14ac:dyDescent="0.25">
      <c r="B157" s="424"/>
      <c r="I157"/>
      <c r="M157"/>
      <c r="P157"/>
    </row>
    <row r="158" spans="2:16" s="423" customFormat="1" x14ac:dyDescent="0.25">
      <c r="B158" s="424"/>
      <c r="I158"/>
      <c r="M158"/>
      <c r="P158"/>
    </row>
    <row r="159" spans="2:16" s="423" customFormat="1" x14ac:dyDescent="0.25">
      <c r="B159" s="424"/>
      <c r="I159"/>
      <c r="M159"/>
      <c r="P159"/>
    </row>
    <row r="160" spans="2:16" s="423" customFormat="1" x14ac:dyDescent="0.25">
      <c r="B160" s="424"/>
      <c r="I160"/>
      <c r="M160"/>
      <c r="P160"/>
    </row>
    <row r="161" spans="2:16" s="423" customFormat="1" x14ac:dyDescent="0.25">
      <c r="B161" s="424"/>
      <c r="I161"/>
      <c r="M161"/>
      <c r="P161"/>
    </row>
    <row r="162" spans="2:16" s="423" customFormat="1" x14ac:dyDescent="0.25">
      <c r="B162" s="424"/>
      <c r="I162"/>
      <c r="M162"/>
      <c r="P162"/>
    </row>
    <row r="163" spans="2:16" s="423" customFormat="1" x14ac:dyDescent="0.25">
      <c r="B163" s="424"/>
      <c r="I163"/>
      <c r="M163"/>
      <c r="P163"/>
    </row>
    <row r="164" spans="2:16" s="423" customFormat="1" x14ac:dyDescent="0.25">
      <c r="B164" s="424"/>
      <c r="I164"/>
      <c r="M164"/>
      <c r="P164"/>
    </row>
    <row r="165" spans="2:16" s="423" customFormat="1" x14ac:dyDescent="0.25">
      <c r="B165" s="424"/>
      <c r="I165"/>
      <c r="M165"/>
      <c r="P165"/>
    </row>
    <row r="166" spans="2:16" s="423" customFormat="1" x14ac:dyDescent="0.25">
      <c r="B166" s="424"/>
      <c r="I166"/>
      <c r="M166"/>
      <c r="P166"/>
    </row>
    <row r="167" spans="2:16" s="423" customFormat="1" x14ac:dyDescent="0.25">
      <c r="B167" s="424"/>
      <c r="I167"/>
      <c r="M167"/>
      <c r="P167"/>
    </row>
    <row r="168" spans="2:16" s="423" customFormat="1" x14ac:dyDescent="0.25">
      <c r="B168" s="424"/>
      <c r="I168"/>
      <c r="M168"/>
      <c r="P168"/>
    </row>
    <row r="169" spans="2:16" s="423" customFormat="1" x14ac:dyDescent="0.25">
      <c r="B169" s="424"/>
      <c r="I169"/>
      <c r="M169"/>
      <c r="P169"/>
    </row>
    <row r="170" spans="2:16" s="423" customFormat="1" x14ac:dyDescent="0.25">
      <c r="B170" s="424"/>
      <c r="I170"/>
      <c r="M170"/>
      <c r="P170"/>
    </row>
    <row r="171" spans="2:16" s="423" customFormat="1" x14ac:dyDescent="0.25">
      <c r="B171" s="424"/>
      <c r="I171"/>
      <c r="M171"/>
      <c r="P171"/>
    </row>
    <row r="172" spans="2:16" s="423" customFormat="1" x14ac:dyDescent="0.25">
      <c r="B172" s="424"/>
      <c r="I172"/>
      <c r="M172"/>
      <c r="P172"/>
    </row>
    <row r="173" spans="2:16" s="423" customFormat="1" x14ac:dyDescent="0.25">
      <c r="B173" s="424"/>
      <c r="I173"/>
      <c r="M173"/>
      <c r="P173"/>
    </row>
    <row r="174" spans="2:16" s="423" customFormat="1" x14ac:dyDescent="0.25">
      <c r="B174" s="424"/>
      <c r="I174"/>
      <c r="M174"/>
      <c r="P174"/>
    </row>
    <row r="175" spans="2:16" s="423" customFormat="1" x14ac:dyDescent="0.25">
      <c r="B175" s="424"/>
      <c r="I175"/>
      <c r="M175"/>
      <c r="P175"/>
    </row>
    <row r="176" spans="2:16" s="423" customFormat="1" x14ac:dyDescent="0.25">
      <c r="B176" s="424"/>
      <c r="I176"/>
      <c r="M176"/>
      <c r="P176"/>
    </row>
    <row r="177" spans="2:16" s="423" customFormat="1" x14ac:dyDescent="0.25">
      <c r="B177" s="424"/>
      <c r="I177"/>
      <c r="M177"/>
      <c r="P177"/>
    </row>
    <row r="178" spans="2:16" s="423" customFormat="1" x14ac:dyDescent="0.25">
      <c r="B178" s="424"/>
      <c r="I178"/>
      <c r="M178"/>
      <c r="P178"/>
    </row>
    <row r="179" spans="2:16" s="423" customFormat="1" x14ac:dyDescent="0.25">
      <c r="B179" s="424"/>
      <c r="I179"/>
      <c r="M179"/>
      <c r="P179"/>
    </row>
    <row r="180" spans="2:16" s="423" customFormat="1" x14ac:dyDescent="0.25">
      <c r="B180" s="424"/>
      <c r="I180"/>
      <c r="M180"/>
      <c r="P180"/>
    </row>
    <row r="181" spans="2:16" s="423" customFormat="1" x14ac:dyDescent="0.25">
      <c r="B181" s="424"/>
      <c r="I181"/>
      <c r="M181"/>
      <c r="P181"/>
    </row>
    <row r="182" spans="2:16" s="423" customFormat="1" x14ac:dyDescent="0.25">
      <c r="B182" s="424"/>
      <c r="I182"/>
      <c r="M182"/>
      <c r="P182"/>
    </row>
    <row r="183" spans="2:16" s="423" customFormat="1" x14ac:dyDescent="0.25">
      <c r="B183" s="424"/>
      <c r="I183"/>
      <c r="M183"/>
      <c r="P183"/>
    </row>
    <row r="184" spans="2:16" s="423" customFormat="1" x14ac:dyDescent="0.25">
      <c r="B184" s="424"/>
      <c r="I184"/>
      <c r="M184"/>
      <c r="P184"/>
    </row>
    <row r="185" spans="2:16" s="423" customFormat="1" x14ac:dyDescent="0.25">
      <c r="B185" s="424"/>
      <c r="I185"/>
      <c r="M185"/>
      <c r="P185"/>
    </row>
    <row r="186" spans="2:16" s="423" customFormat="1" x14ac:dyDescent="0.25">
      <c r="B186" s="424"/>
      <c r="I186"/>
      <c r="M186"/>
      <c r="P186"/>
    </row>
    <row r="187" spans="2:16" s="423" customFormat="1" x14ac:dyDescent="0.25">
      <c r="B187" s="424"/>
      <c r="I187"/>
      <c r="M187"/>
      <c r="P187"/>
    </row>
    <row r="188" spans="2:16" s="423" customFormat="1" x14ac:dyDescent="0.25">
      <c r="B188" s="424"/>
      <c r="I188"/>
      <c r="M188"/>
      <c r="P188"/>
    </row>
    <row r="189" spans="2:16" s="423" customFormat="1" x14ac:dyDescent="0.25">
      <c r="B189" s="424"/>
      <c r="I189"/>
      <c r="M189"/>
      <c r="P189"/>
    </row>
    <row r="190" spans="2:16" s="423" customFormat="1" x14ac:dyDescent="0.25">
      <c r="B190" s="424"/>
      <c r="I190"/>
      <c r="M190"/>
      <c r="P190"/>
    </row>
    <row r="191" spans="2:16" s="423" customFormat="1" x14ac:dyDescent="0.25">
      <c r="B191" s="424"/>
      <c r="I191"/>
      <c r="M191"/>
      <c r="P191"/>
    </row>
    <row r="192" spans="2:16" s="423" customFormat="1" x14ac:dyDescent="0.25">
      <c r="B192" s="424"/>
      <c r="I192"/>
      <c r="M192"/>
      <c r="P192"/>
    </row>
    <row r="193" spans="2:16" s="423" customFormat="1" x14ac:dyDescent="0.25">
      <c r="B193" s="424"/>
      <c r="I193"/>
      <c r="M193"/>
      <c r="P193"/>
    </row>
    <row r="194" spans="2:16" s="423" customFormat="1" x14ac:dyDescent="0.25">
      <c r="B194" s="424"/>
      <c r="I194"/>
      <c r="M194"/>
      <c r="P194"/>
    </row>
    <row r="195" spans="2:16" s="423" customFormat="1" x14ac:dyDescent="0.25">
      <c r="B195" s="424"/>
      <c r="I195"/>
      <c r="M195"/>
      <c r="P195"/>
    </row>
    <row r="196" spans="2:16" s="423" customFormat="1" x14ac:dyDescent="0.25">
      <c r="B196" s="424"/>
      <c r="I196"/>
      <c r="M196"/>
      <c r="P196"/>
    </row>
    <row r="197" spans="2:16" s="423" customFormat="1" x14ac:dyDescent="0.25">
      <c r="B197" s="424"/>
      <c r="I197"/>
      <c r="M197"/>
      <c r="P197"/>
    </row>
    <row r="198" spans="2:16" s="423" customFormat="1" x14ac:dyDescent="0.25">
      <c r="B198" s="424"/>
      <c r="I198"/>
      <c r="M198"/>
      <c r="P198"/>
    </row>
    <row r="199" spans="2:16" s="423" customFormat="1" x14ac:dyDescent="0.25">
      <c r="B199" s="424"/>
      <c r="I199"/>
      <c r="M199"/>
      <c r="P199"/>
    </row>
    <row r="200" spans="2:16" s="423" customFormat="1" x14ac:dyDescent="0.25">
      <c r="B200" s="424"/>
      <c r="I200"/>
      <c r="M200"/>
      <c r="P200"/>
    </row>
    <row r="201" spans="2:16" s="423" customFormat="1" x14ac:dyDescent="0.25">
      <c r="B201" s="424"/>
      <c r="I201"/>
      <c r="M201"/>
      <c r="P201"/>
    </row>
  </sheetData>
  <sheetProtection algorithmName="SHA-512" hashValue="2bbXBMT3XK1m2Z6+LTXhWTdYWVfAsvkSWTEwLZgg9nZ2xyvGXFoMgS2VBALF4Y28m7j2Q6Oj3j8SafKrm1jfXQ==" saltValue="Pdyxzl2S2cVItyM/e96PJw==" spinCount="100000" sheet="1" objects="1" scenarios="1"/>
  <mergeCells count="9">
    <mergeCell ref="T8:T9"/>
    <mergeCell ref="U8:U9"/>
    <mergeCell ref="V8:V9"/>
    <mergeCell ref="D8:H8"/>
    <mergeCell ref="J8:L8"/>
    <mergeCell ref="N8:O8"/>
    <mergeCell ref="Q8:Q9"/>
    <mergeCell ref="R8:R9"/>
    <mergeCell ref="S8:S9"/>
  </mergeCells>
  <hyperlinks>
    <hyperlink ref="A1" location="INDICE!A1" display="&lt;&lt;Volver al índice" xr:uid="{1AF18E2F-D732-46FE-928C-903D3EB06D1E}"/>
  </hyperlinks>
  <pageMargins left="0.7" right="0.7" top="0.75" bottom="0.75" header="0.3" footer="0.3"/>
  <pageSetup paperSize="9" orientation="portrait" horizontalDpi="90" verticalDpi="9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139B3-39AE-4D0E-95DD-D57E8117DDE9}">
  <dimension ref="A1:W25"/>
  <sheetViews>
    <sheetView showGridLines="0" workbookViewId="0"/>
  </sheetViews>
  <sheetFormatPr baseColWidth="10" defaultColWidth="11.42578125" defaultRowHeight="12.75" x14ac:dyDescent="0.25"/>
  <cols>
    <col min="1" max="1" width="16.7109375" style="370" bestFit="1" customWidth="1"/>
    <col min="2" max="2" width="3.140625" style="349" customWidth="1"/>
    <col min="3" max="3" width="60.42578125" style="370" bestFit="1" customWidth="1"/>
    <col min="4" max="10" width="10.85546875" style="370" customWidth="1"/>
    <col min="11" max="11" width="1.42578125" style="370" customWidth="1"/>
    <col min="12" max="18" width="10.85546875" style="370" customWidth="1"/>
    <col min="19" max="19" width="1.42578125" style="370" customWidth="1"/>
    <col min="20" max="20" width="10.85546875" style="370" customWidth="1"/>
    <col min="21" max="21" width="32.7109375" style="370" bestFit="1" customWidth="1"/>
    <col min="22" max="16384" width="11.42578125" style="370"/>
  </cols>
  <sheetData>
    <row r="1" spans="1:23" customFormat="1" ht="15" x14ac:dyDescent="0.25">
      <c r="A1" s="3" t="s">
        <v>25</v>
      </c>
      <c r="B1" s="2"/>
      <c r="C1" s="2"/>
      <c r="D1" s="2"/>
      <c r="E1" s="2"/>
      <c r="F1" s="2"/>
      <c r="G1" s="2"/>
      <c r="H1" s="2"/>
      <c r="I1" s="2"/>
      <c r="J1" s="2"/>
      <c r="K1" s="2"/>
      <c r="L1" s="2"/>
      <c r="M1" s="2"/>
      <c r="N1" s="2"/>
      <c r="O1" s="2"/>
      <c r="P1" s="2"/>
      <c r="Q1" s="2"/>
      <c r="R1" s="2"/>
    </row>
    <row r="2" spans="1:23" customFormat="1" ht="15" x14ac:dyDescent="0.25">
      <c r="A2" s="2"/>
      <c r="B2" s="2"/>
      <c r="C2" s="2"/>
      <c r="D2" s="2"/>
      <c r="E2" s="2"/>
      <c r="F2" s="2"/>
      <c r="G2" s="2"/>
      <c r="H2" s="2"/>
      <c r="I2" s="2"/>
      <c r="J2" s="2"/>
      <c r="K2" s="2"/>
      <c r="L2" s="2"/>
      <c r="M2" s="2"/>
      <c r="N2" s="2"/>
      <c r="O2" s="2"/>
      <c r="P2" s="2"/>
      <c r="Q2" s="2"/>
      <c r="R2" s="2"/>
    </row>
    <row r="3" spans="1:23" s="1" customFormat="1" ht="6" customHeight="1" x14ac:dyDescent="0.25"/>
    <row r="4" spans="1:23" s="1" customFormat="1" ht="18" x14ac:dyDescent="0.25">
      <c r="B4" s="43" t="s">
        <v>1447</v>
      </c>
    </row>
    <row r="5" spans="1:23" s="1" customFormat="1" ht="6" customHeight="1" x14ac:dyDescent="0.25"/>
    <row r="6" spans="1:23" x14ac:dyDescent="0.25">
      <c r="B6" s="432"/>
      <c r="C6" s="433"/>
      <c r="D6" s="433"/>
      <c r="E6" s="433"/>
      <c r="F6" s="433"/>
      <c r="G6" s="433"/>
      <c r="H6" s="433"/>
      <c r="I6" s="433"/>
      <c r="J6" s="433"/>
      <c r="K6" s="433"/>
      <c r="L6" s="433"/>
      <c r="M6" s="433"/>
      <c r="N6" s="433"/>
      <c r="O6" s="433"/>
      <c r="P6" s="433"/>
      <c r="Q6" s="433"/>
      <c r="R6" s="433"/>
      <c r="S6" s="433"/>
      <c r="T6" s="433"/>
      <c r="U6" s="433"/>
    </row>
    <row r="7" spans="1:23" x14ac:dyDescent="0.25">
      <c r="B7" s="434"/>
      <c r="C7" s="433"/>
      <c r="D7" s="433"/>
      <c r="E7" s="433"/>
      <c r="F7" s="433"/>
      <c r="G7" s="433"/>
      <c r="H7" s="433"/>
      <c r="I7" s="433"/>
      <c r="J7" s="433"/>
      <c r="K7" s="433"/>
      <c r="L7" s="433"/>
      <c r="M7" s="433"/>
      <c r="N7" s="433"/>
      <c r="O7" s="433"/>
      <c r="P7" s="433"/>
      <c r="Q7" s="433"/>
      <c r="R7" s="433"/>
      <c r="S7" s="433"/>
      <c r="T7" s="433"/>
      <c r="U7" s="433"/>
    </row>
    <row r="8" spans="1:23" s="435" customFormat="1" ht="13.5" x14ac:dyDescent="0.25">
      <c r="B8" s="488"/>
      <c r="C8" s="489"/>
      <c r="D8" s="490" t="s">
        <v>1199</v>
      </c>
      <c r="E8" s="490" t="s">
        <v>1225</v>
      </c>
      <c r="F8" s="490" t="s">
        <v>1200</v>
      </c>
      <c r="G8" s="490" t="s">
        <v>1226</v>
      </c>
      <c r="H8" s="490" t="s">
        <v>1201</v>
      </c>
      <c r="I8" s="490" t="s">
        <v>1227</v>
      </c>
      <c r="J8" s="490" t="s">
        <v>1228</v>
      </c>
      <c r="K8" s="490"/>
      <c r="L8" s="490" t="s">
        <v>1241</v>
      </c>
      <c r="M8" s="490" t="s">
        <v>1242</v>
      </c>
      <c r="N8" s="490" t="s">
        <v>1243</v>
      </c>
      <c r="O8" s="490" t="s">
        <v>1244</v>
      </c>
      <c r="P8" s="490" t="s">
        <v>1245</v>
      </c>
      <c r="Q8" s="490" t="s">
        <v>1246</v>
      </c>
      <c r="R8" s="490" t="s">
        <v>1262</v>
      </c>
      <c r="S8" s="490"/>
      <c r="T8" s="490" t="s">
        <v>1263</v>
      </c>
      <c r="U8" s="490" t="s">
        <v>1271</v>
      </c>
    </row>
    <row r="9" spans="1:23" s="435" customFormat="1" ht="14.25" thickBot="1" x14ac:dyDescent="0.3">
      <c r="B9" s="488"/>
      <c r="C9" s="489"/>
      <c r="D9" s="718" t="s">
        <v>1404</v>
      </c>
      <c r="E9" s="718"/>
      <c r="F9" s="718"/>
      <c r="G9" s="718"/>
      <c r="H9" s="718"/>
      <c r="I9" s="718"/>
      <c r="J9" s="718"/>
      <c r="K9" s="718"/>
      <c r="L9" s="718"/>
      <c r="M9" s="718"/>
      <c r="N9" s="718"/>
      <c r="O9" s="718"/>
      <c r="P9" s="718"/>
      <c r="Q9" s="718"/>
      <c r="R9" s="718"/>
      <c r="S9" s="718"/>
      <c r="T9" s="718"/>
      <c r="U9" s="718"/>
    </row>
    <row r="10" spans="1:23" ht="38.25" customHeight="1" thickBot="1" x14ac:dyDescent="0.3">
      <c r="B10" s="491"/>
      <c r="C10" s="492" t="s">
        <v>1405</v>
      </c>
      <c r="D10" s="492" t="s">
        <v>1405</v>
      </c>
      <c r="E10" s="719" t="s">
        <v>1406</v>
      </c>
      <c r="F10" s="719"/>
      <c r="G10" s="719"/>
      <c r="H10" s="719"/>
      <c r="I10" s="719"/>
      <c r="J10" s="719"/>
      <c r="K10" s="547"/>
      <c r="L10" s="719" t="s">
        <v>1407</v>
      </c>
      <c r="M10" s="719"/>
      <c r="N10" s="719"/>
      <c r="O10" s="719"/>
      <c r="P10" s="719"/>
      <c r="Q10" s="719"/>
      <c r="R10" s="719"/>
      <c r="S10" s="547"/>
      <c r="T10" s="719" t="s">
        <v>1408</v>
      </c>
      <c r="U10" s="719"/>
      <c r="V10" s="337"/>
    </row>
    <row r="11" spans="1:23" ht="27.75" thickBot="1" x14ac:dyDescent="0.3">
      <c r="B11" s="493"/>
      <c r="C11" s="494" t="s">
        <v>1409</v>
      </c>
      <c r="D11" s="495" t="s">
        <v>1405</v>
      </c>
      <c r="E11" s="548" t="s">
        <v>1410</v>
      </c>
      <c r="F11" s="548" t="s">
        <v>1411</v>
      </c>
      <c r="G11" s="548" t="s">
        <v>1412</v>
      </c>
      <c r="H11" s="548" t="s">
        <v>1413</v>
      </c>
      <c r="I11" s="548" t="s">
        <v>1414</v>
      </c>
      <c r="J11" s="548" t="s">
        <v>1415</v>
      </c>
      <c r="K11" s="549"/>
      <c r="L11" s="548" t="s">
        <v>438</v>
      </c>
      <c r="M11" s="548" t="s">
        <v>441</v>
      </c>
      <c r="N11" s="548" t="s">
        <v>1416</v>
      </c>
      <c r="O11" s="548" t="s">
        <v>1417</v>
      </c>
      <c r="P11" s="548" t="s">
        <v>1418</v>
      </c>
      <c r="Q11" s="548" t="s">
        <v>1419</v>
      </c>
      <c r="R11" s="548" t="s">
        <v>1420</v>
      </c>
      <c r="S11" s="549"/>
      <c r="T11" s="548" t="s">
        <v>1405</v>
      </c>
      <c r="U11" s="550" t="s">
        <v>1421</v>
      </c>
      <c r="V11" s="337"/>
    </row>
    <row r="12" spans="1:23" s="482" customFormat="1" ht="14.25" thickBot="1" x14ac:dyDescent="0.3">
      <c r="B12" s="496">
        <v>1</v>
      </c>
      <c r="C12" s="497" t="s">
        <v>1422</v>
      </c>
      <c r="D12" s="498">
        <v>17605.203611999998</v>
      </c>
      <c r="E12" s="498">
        <v>2340.4816860000001</v>
      </c>
      <c r="F12" s="498">
        <v>6102.3583469999994</v>
      </c>
      <c r="G12" s="498">
        <v>2173.0936070000002</v>
      </c>
      <c r="H12" s="498">
        <v>731.62706600000001</v>
      </c>
      <c r="I12" s="498">
        <v>191.78733</v>
      </c>
      <c r="J12" s="498">
        <v>91.294261000000006</v>
      </c>
      <c r="K12" s="499"/>
      <c r="L12" s="498">
        <v>65.662666000000002</v>
      </c>
      <c r="M12" s="498">
        <v>106.118312</v>
      </c>
      <c r="N12" s="498">
        <v>200.73702399999999</v>
      </c>
      <c r="O12" s="498">
        <v>498.45083199999999</v>
      </c>
      <c r="P12" s="498">
        <v>1826.3497910000001</v>
      </c>
      <c r="Q12" s="498">
        <v>281.34124599999996</v>
      </c>
      <c r="R12" s="498">
        <v>434.89819799999998</v>
      </c>
      <c r="S12" s="499"/>
      <c r="T12" s="498">
        <v>14191.645543999999</v>
      </c>
      <c r="U12" s="498">
        <v>57.9025540652624</v>
      </c>
      <c r="W12" s="483"/>
    </row>
    <row r="13" spans="1:23" ht="14.25" thickBot="1" x14ac:dyDescent="0.3">
      <c r="B13" s="500">
        <v>2</v>
      </c>
      <c r="C13" s="501" t="s">
        <v>1423</v>
      </c>
      <c r="D13" s="502">
        <v>2660.5280720000001</v>
      </c>
      <c r="E13" s="502">
        <v>145.92637500000001</v>
      </c>
      <c r="F13" s="502">
        <v>156.81270900000001</v>
      </c>
      <c r="G13" s="502">
        <v>67.552397999999997</v>
      </c>
      <c r="H13" s="502">
        <v>27.445519999999998</v>
      </c>
      <c r="I13" s="502">
        <v>13.767189999999999</v>
      </c>
      <c r="J13" s="502">
        <v>9.0440930000000002</v>
      </c>
      <c r="K13" s="503"/>
      <c r="L13" s="502">
        <v>40.310101000000003</v>
      </c>
      <c r="M13" s="502">
        <v>46.895916999999997</v>
      </c>
      <c r="N13" s="502">
        <v>76.129017000000005</v>
      </c>
      <c r="O13" s="502">
        <v>57.916322000000001</v>
      </c>
      <c r="P13" s="502">
        <v>45.481883000000003</v>
      </c>
      <c r="Q13" s="502">
        <v>16.927703000000001</v>
      </c>
      <c r="R13" s="502">
        <v>17.717832000000001</v>
      </c>
      <c r="S13" s="503"/>
      <c r="T13" s="502">
        <v>2359.1492950000002</v>
      </c>
      <c r="U13" s="502">
        <v>5.05</v>
      </c>
    </row>
    <row r="14" spans="1:23" ht="14.25" thickBot="1" x14ac:dyDescent="0.3">
      <c r="B14" s="504">
        <v>3</v>
      </c>
      <c r="C14" s="505" t="s">
        <v>1424</v>
      </c>
      <c r="D14" s="506">
        <v>14381.734863</v>
      </c>
      <c r="E14" s="506">
        <v>2087.8270539999999</v>
      </c>
      <c r="F14" s="506">
        <v>5720.1626720000004</v>
      </c>
      <c r="G14" s="506">
        <v>2041.1521049999999</v>
      </c>
      <c r="H14" s="506">
        <v>681.432097</v>
      </c>
      <c r="I14" s="506">
        <v>163.04250300000001</v>
      </c>
      <c r="J14" s="506">
        <v>75.13364</v>
      </c>
      <c r="K14" s="503"/>
      <c r="L14" s="506">
        <v>25.352564999999998</v>
      </c>
      <c r="M14" s="506">
        <v>58.979750000000003</v>
      </c>
      <c r="N14" s="506">
        <v>117.068152</v>
      </c>
      <c r="O14" s="506">
        <v>432.21984099999997</v>
      </c>
      <c r="P14" s="506">
        <v>1734.2948899999999</v>
      </c>
      <c r="Q14" s="506">
        <v>255.24193099999999</v>
      </c>
      <c r="R14" s="506">
        <v>404.965664</v>
      </c>
      <c r="S14" s="503"/>
      <c r="T14" s="506">
        <v>11353.612071</v>
      </c>
      <c r="U14" s="506">
        <v>68.180000000000007</v>
      </c>
    </row>
    <row r="15" spans="1:23" ht="14.25" thickBot="1" x14ac:dyDescent="0.3">
      <c r="B15" s="504">
        <v>4</v>
      </c>
      <c r="C15" s="505" t="s">
        <v>1425</v>
      </c>
      <c r="D15" s="506">
        <v>562.94067700000005</v>
      </c>
      <c r="E15" s="506">
        <v>106.728256</v>
      </c>
      <c r="F15" s="506">
        <v>225.38296700000001</v>
      </c>
      <c r="G15" s="506">
        <v>64.389105000000001</v>
      </c>
      <c r="H15" s="506">
        <v>22.749448999999998</v>
      </c>
      <c r="I15" s="506">
        <v>14.977637</v>
      </c>
      <c r="J15" s="506">
        <v>7.1165279999999997</v>
      </c>
      <c r="K15" s="503"/>
      <c r="L15" s="506">
        <v>0</v>
      </c>
      <c r="M15" s="506">
        <v>0.242645</v>
      </c>
      <c r="N15" s="506">
        <v>7.5398550000000002</v>
      </c>
      <c r="O15" s="506">
        <v>8.3146690000000003</v>
      </c>
      <c r="P15" s="506">
        <v>46.573017999999998</v>
      </c>
      <c r="Q15" s="506">
        <v>9.1716119999999997</v>
      </c>
      <c r="R15" s="506">
        <v>12.214702000000001</v>
      </c>
      <c r="S15" s="503"/>
      <c r="T15" s="506">
        <v>478.88417700000002</v>
      </c>
      <c r="U15" s="506">
        <v>74.61</v>
      </c>
    </row>
    <row r="16" spans="1:23" ht="14.25" thickBot="1" x14ac:dyDescent="0.3">
      <c r="B16" s="507">
        <v>5</v>
      </c>
      <c r="C16" s="508" t="s">
        <v>1426</v>
      </c>
      <c r="D16" s="509">
        <v>8217.0842279999997</v>
      </c>
      <c r="E16" s="509">
        <v>1520.4559400000001</v>
      </c>
      <c r="F16" s="509">
        <v>4424.1304659999996</v>
      </c>
      <c r="G16" s="509">
        <v>1479.342682</v>
      </c>
      <c r="H16" s="509">
        <v>576.81002699999999</v>
      </c>
      <c r="I16" s="509">
        <v>147.23077699999999</v>
      </c>
      <c r="J16" s="509">
        <v>69.114336000000009</v>
      </c>
      <c r="K16" s="503"/>
      <c r="L16" s="509">
        <v>0</v>
      </c>
      <c r="M16" s="509">
        <v>0</v>
      </c>
      <c r="N16" s="509">
        <v>0</v>
      </c>
      <c r="O16" s="509">
        <v>0</v>
      </c>
      <c r="P16" s="509">
        <v>0</v>
      </c>
      <c r="Q16" s="509">
        <v>0</v>
      </c>
      <c r="R16" s="509">
        <v>0</v>
      </c>
      <c r="S16" s="503"/>
      <c r="T16" s="509">
        <v>8217.0842279999997</v>
      </c>
      <c r="U16" s="509">
        <v>100</v>
      </c>
    </row>
    <row r="17" spans="2:21" s="482" customFormat="1" ht="14.25" thickBot="1" x14ac:dyDescent="0.3">
      <c r="B17" s="496">
        <v>6</v>
      </c>
      <c r="C17" s="497" t="s">
        <v>1427</v>
      </c>
      <c r="D17" s="498">
        <v>0</v>
      </c>
      <c r="E17" s="498">
        <v>0</v>
      </c>
      <c r="F17" s="498">
        <v>0</v>
      </c>
      <c r="G17" s="498">
        <v>0</v>
      </c>
      <c r="H17" s="498">
        <v>0</v>
      </c>
      <c r="I17" s="498">
        <v>0</v>
      </c>
      <c r="J17" s="498">
        <v>0</v>
      </c>
      <c r="K17" s="499"/>
      <c r="L17" s="498">
        <v>0</v>
      </c>
      <c r="M17" s="498">
        <v>0</v>
      </c>
      <c r="N17" s="498">
        <v>0</v>
      </c>
      <c r="O17" s="498">
        <v>0</v>
      </c>
      <c r="P17" s="498">
        <v>0</v>
      </c>
      <c r="Q17" s="498">
        <v>0</v>
      </c>
      <c r="R17" s="498">
        <v>0</v>
      </c>
      <c r="S17" s="499"/>
      <c r="T17" s="498">
        <v>0</v>
      </c>
      <c r="U17" s="498">
        <v>0</v>
      </c>
    </row>
    <row r="18" spans="2:21" ht="14.25" thickBot="1" x14ac:dyDescent="0.3">
      <c r="B18" s="500">
        <v>7</v>
      </c>
      <c r="C18" s="501" t="s">
        <v>1423</v>
      </c>
      <c r="D18" s="502">
        <v>0</v>
      </c>
      <c r="E18" s="502">
        <v>0</v>
      </c>
      <c r="F18" s="502">
        <v>0</v>
      </c>
      <c r="G18" s="502">
        <v>0</v>
      </c>
      <c r="H18" s="502">
        <v>0</v>
      </c>
      <c r="I18" s="502">
        <v>0</v>
      </c>
      <c r="J18" s="502">
        <v>0</v>
      </c>
      <c r="K18" s="503"/>
      <c r="L18" s="502">
        <v>0</v>
      </c>
      <c r="M18" s="502">
        <v>0</v>
      </c>
      <c r="N18" s="502">
        <v>0</v>
      </c>
      <c r="O18" s="502">
        <v>0</v>
      </c>
      <c r="P18" s="502">
        <v>0</v>
      </c>
      <c r="Q18" s="502">
        <v>0</v>
      </c>
      <c r="R18" s="502">
        <v>0</v>
      </c>
      <c r="S18" s="503"/>
      <c r="T18" s="502">
        <v>0</v>
      </c>
      <c r="U18" s="502">
        <v>0</v>
      </c>
    </row>
    <row r="19" spans="2:21" ht="14.25" thickBot="1" x14ac:dyDescent="0.3">
      <c r="B19" s="504">
        <v>8</v>
      </c>
      <c r="C19" s="505" t="s">
        <v>1424</v>
      </c>
      <c r="D19" s="506">
        <v>0</v>
      </c>
      <c r="E19" s="506">
        <v>0</v>
      </c>
      <c r="F19" s="506">
        <v>0</v>
      </c>
      <c r="G19" s="506">
        <v>0</v>
      </c>
      <c r="H19" s="506">
        <v>0</v>
      </c>
      <c r="I19" s="506">
        <v>0</v>
      </c>
      <c r="J19" s="506">
        <v>0</v>
      </c>
      <c r="K19" s="503"/>
      <c r="L19" s="506">
        <v>0</v>
      </c>
      <c r="M19" s="506">
        <v>0</v>
      </c>
      <c r="N19" s="506">
        <v>0</v>
      </c>
      <c r="O19" s="506">
        <v>0</v>
      </c>
      <c r="P19" s="506">
        <v>0</v>
      </c>
      <c r="Q19" s="506">
        <v>0</v>
      </c>
      <c r="R19" s="506">
        <v>0</v>
      </c>
      <c r="S19" s="503"/>
      <c r="T19" s="506">
        <v>0</v>
      </c>
      <c r="U19" s="506">
        <v>0</v>
      </c>
    </row>
    <row r="20" spans="2:21" ht="14.25" thickBot="1" x14ac:dyDescent="0.3">
      <c r="B20" s="504">
        <v>9</v>
      </c>
      <c r="C20" s="505" t="s">
        <v>1425</v>
      </c>
      <c r="D20" s="506">
        <v>0</v>
      </c>
      <c r="E20" s="506">
        <v>0</v>
      </c>
      <c r="F20" s="506">
        <v>0</v>
      </c>
      <c r="G20" s="506">
        <v>0</v>
      </c>
      <c r="H20" s="506">
        <v>0</v>
      </c>
      <c r="I20" s="506">
        <v>0</v>
      </c>
      <c r="J20" s="506">
        <v>0</v>
      </c>
      <c r="K20" s="503"/>
      <c r="L20" s="506">
        <v>0</v>
      </c>
      <c r="M20" s="506">
        <v>0</v>
      </c>
      <c r="N20" s="506">
        <v>0</v>
      </c>
      <c r="O20" s="506">
        <v>0</v>
      </c>
      <c r="P20" s="506">
        <v>0</v>
      </c>
      <c r="Q20" s="506">
        <v>0</v>
      </c>
      <c r="R20" s="506">
        <v>0</v>
      </c>
      <c r="S20" s="503"/>
      <c r="T20" s="506">
        <v>0</v>
      </c>
      <c r="U20" s="506">
        <v>0</v>
      </c>
    </row>
    <row r="21" spans="2:21" ht="14.25" thickBot="1" x14ac:dyDescent="0.3">
      <c r="B21" s="510">
        <v>10</v>
      </c>
      <c r="C21" s="511" t="s">
        <v>1426</v>
      </c>
      <c r="D21" s="512">
        <v>0</v>
      </c>
      <c r="E21" s="512">
        <v>0</v>
      </c>
      <c r="F21" s="512">
        <v>0</v>
      </c>
      <c r="G21" s="512">
        <v>0</v>
      </c>
      <c r="H21" s="512">
        <v>0</v>
      </c>
      <c r="I21" s="512">
        <v>0</v>
      </c>
      <c r="J21" s="512">
        <v>0</v>
      </c>
      <c r="K21" s="503"/>
      <c r="L21" s="512">
        <v>0</v>
      </c>
      <c r="M21" s="512">
        <v>0</v>
      </c>
      <c r="N21" s="512">
        <v>0</v>
      </c>
      <c r="O21" s="512">
        <v>0</v>
      </c>
      <c r="P21" s="512">
        <v>0</v>
      </c>
      <c r="Q21" s="512">
        <v>0</v>
      </c>
      <c r="R21" s="512">
        <v>0</v>
      </c>
      <c r="S21" s="503"/>
      <c r="T21" s="512">
        <v>0</v>
      </c>
      <c r="U21" s="512">
        <v>0</v>
      </c>
    </row>
    <row r="22" spans="2:21" x14ac:dyDescent="0.25">
      <c r="B22" s="485"/>
      <c r="C22" s="484"/>
      <c r="D22" s="484"/>
      <c r="E22" s="484"/>
      <c r="F22" s="484"/>
      <c r="G22" s="484"/>
      <c r="H22" s="484"/>
      <c r="I22" s="484"/>
      <c r="J22" s="484"/>
      <c r="L22" s="484"/>
      <c r="M22" s="484"/>
      <c r="N22" s="484"/>
      <c r="O22" s="484"/>
      <c r="P22" s="484"/>
      <c r="Q22" s="484"/>
      <c r="R22" s="484"/>
      <c r="T22" s="484"/>
      <c r="U22" s="484"/>
    </row>
    <row r="25" spans="2:21" x14ac:dyDescent="0.25">
      <c r="D25" s="436"/>
      <c r="E25" s="436"/>
      <c r="F25" s="436"/>
      <c r="G25" s="436"/>
      <c r="H25" s="436"/>
      <c r="I25" s="436"/>
      <c r="J25" s="436"/>
      <c r="K25" s="436"/>
      <c r="L25" s="436"/>
      <c r="M25" s="436"/>
      <c r="N25" s="436"/>
      <c r="O25" s="436"/>
      <c r="P25" s="436"/>
      <c r="Q25" s="436"/>
      <c r="R25" s="436"/>
      <c r="S25" s="436"/>
      <c r="T25" s="436"/>
      <c r="U25" s="436"/>
    </row>
  </sheetData>
  <sheetProtection algorithmName="SHA-512" hashValue="7g9DalPl0mkcQ16tQgFaOl/aa/GH39LNLctW6bMyLRmajmxJVdnIZmvGoJ/jQJ/DjCf5IM+HNhgAy0PgNSNU8Q==" saltValue="Fe9rUqFXNefDzdGVgCdsUg==" spinCount="100000" sheet="1" objects="1" scenarios="1"/>
  <mergeCells count="4">
    <mergeCell ref="D9:U9"/>
    <mergeCell ref="E10:J10"/>
    <mergeCell ref="L10:R10"/>
    <mergeCell ref="T10:U10"/>
  </mergeCells>
  <hyperlinks>
    <hyperlink ref="A1" location="INDICE!A1" display="&lt;&lt;Volver al índice" xr:uid="{75240859-4409-40AF-B0E6-33C78A326684}"/>
  </hyperlinks>
  <pageMargins left="0.7" right="0.7" top="0.75" bottom="0.75" header="0.3" footer="0.3"/>
  <pageSetup paperSize="9" orientation="portrait" horizontalDpi="90" verticalDpi="9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88A3-ED5D-4551-8308-02958CE410A4}">
  <dimension ref="A1:R10"/>
  <sheetViews>
    <sheetView showGridLines="0" workbookViewId="0"/>
  </sheetViews>
  <sheetFormatPr baseColWidth="10" defaultColWidth="11.42578125" defaultRowHeight="12.75" x14ac:dyDescent="0.25"/>
  <cols>
    <col min="1" max="1" width="16.7109375" style="423" bestFit="1" customWidth="1"/>
    <col min="2" max="2" width="3.7109375" style="423" customWidth="1"/>
    <col min="3" max="3" width="22.140625" style="423" customWidth="1"/>
    <col min="4" max="4" width="27.28515625" style="423" customWidth="1"/>
    <col min="5" max="5" width="23.85546875" style="423" customWidth="1"/>
    <col min="6" max="6" width="23" style="423" customWidth="1"/>
    <col min="7" max="7" width="31.7109375" style="423" customWidth="1"/>
    <col min="8" max="16384" width="11.42578125" style="370"/>
  </cols>
  <sheetData>
    <row r="1" spans="1:18" customFormat="1" ht="15" x14ac:dyDescent="0.25">
      <c r="A1" s="3" t="s">
        <v>25</v>
      </c>
      <c r="B1" s="2"/>
      <c r="C1" s="2"/>
      <c r="D1" s="2"/>
      <c r="E1" s="2"/>
      <c r="F1" s="2"/>
      <c r="G1" s="2"/>
      <c r="H1" s="2"/>
      <c r="I1" s="2"/>
      <c r="J1" s="2"/>
      <c r="K1" s="2"/>
      <c r="L1" s="2"/>
      <c r="M1" s="2"/>
      <c r="N1" s="2"/>
      <c r="O1" s="2"/>
      <c r="P1" s="2"/>
      <c r="Q1" s="2"/>
      <c r="R1" s="2"/>
    </row>
    <row r="2" spans="1:18" customFormat="1" ht="15"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1448</v>
      </c>
    </row>
    <row r="5" spans="1:18" s="1" customFormat="1" ht="6" customHeight="1" x14ac:dyDescent="0.25"/>
    <row r="6" spans="1:18" x14ac:dyDescent="0.25">
      <c r="C6" s="437"/>
    </row>
    <row r="8" spans="1:18" ht="13.5" x14ac:dyDescent="0.25">
      <c r="B8" s="486"/>
      <c r="C8" s="440" t="s">
        <v>1199</v>
      </c>
      <c r="D8" s="440" t="s">
        <v>1225</v>
      </c>
      <c r="E8" s="440" t="s">
        <v>1200</v>
      </c>
      <c r="F8" s="442" t="s">
        <v>1226</v>
      </c>
      <c r="G8" s="440" t="s">
        <v>1201</v>
      </c>
    </row>
    <row r="9" spans="1:18" ht="41.25" thickBot="1" x14ac:dyDescent="0.3">
      <c r="A9" s="429"/>
      <c r="B9" s="487"/>
      <c r="C9" s="532" t="s">
        <v>1428</v>
      </c>
      <c r="D9" s="532" t="s">
        <v>1429</v>
      </c>
      <c r="E9" s="532" t="s">
        <v>1430</v>
      </c>
      <c r="F9" s="532" t="s">
        <v>1341</v>
      </c>
      <c r="G9" s="532" t="s">
        <v>1431</v>
      </c>
    </row>
    <row r="10" spans="1:18" ht="14.25" thickBot="1" x14ac:dyDescent="0.3">
      <c r="B10" s="560">
        <v>1</v>
      </c>
      <c r="C10" s="561">
        <v>18.784642319500001</v>
      </c>
      <c r="D10" s="562">
        <v>1.1999999999999999E-3</v>
      </c>
      <c r="E10" s="560" t="s">
        <v>1432</v>
      </c>
      <c r="F10" s="563">
        <v>1.1879200872398068</v>
      </c>
      <c r="G10" s="564">
        <v>2</v>
      </c>
    </row>
  </sheetData>
  <sheetProtection algorithmName="SHA-512" hashValue="gWsRvi7jR7xj/AFLYsrplLf8J/6CYGel97CyrN3DSifnVeH1agAfk/akIHocYvnGGUS8AfKqur8b9Pf6iwX5Qg==" saltValue="/wHZiTVAmhr4uL0eRxFn7A==" spinCount="100000" sheet="1" objects="1" scenarios="1"/>
  <hyperlinks>
    <hyperlink ref="A1" location="INDICE!A1" display="&lt;&lt;Volver al índice" xr:uid="{4ADF068C-716B-4806-900A-7BBEEA12A604}"/>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D17E9-F362-4072-AC1F-E243DD14702D}">
  <dimension ref="A1:R51"/>
  <sheetViews>
    <sheetView showGridLines="0" workbookViewId="0"/>
  </sheetViews>
  <sheetFormatPr baseColWidth="10" defaultRowHeight="15" x14ac:dyDescent="0.25"/>
  <cols>
    <col min="1" max="1" width="16.7109375" bestFit="1" customWidth="1"/>
    <col min="2" max="2" width="11.85546875" customWidth="1"/>
    <col min="3" max="3" width="58.28515625" customWidth="1"/>
    <col min="5" max="5" width="12.7109375" customWidth="1"/>
    <col min="10" max="12" width="12.7109375" customWidth="1"/>
  </cols>
  <sheetData>
    <row r="1" spans="1:18" x14ac:dyDescent="0.25">
      <c r="A1" s="3" t="s">
        <v>25</v>
      </c>
      <c r="B1" s="3"/>
      <c r="C1" s="2"/>
      <c r="D1" s="2"/>
      <c r="E1" s="2"/>
      <c r="F1" s="2"/>
      <c r="G1" s="2"/>
      <c r="H1" s="2"/>
      <c r="I1" s="2"/>
      <c r="J1" s="2"/>
      <c r="K1" s="2"/>
      <c r="L1" s="2"/>
      <c r="M1" s="2"/>
      <c r="N1" s="2"/>
      <c r="O1" s="2"/>
      <c r="P1" s="2"/>
      <c r="Q1" s="2"/>
    </row>
    <row r="2" spans="1:18" x14ac:dyDescent="0.25">
      <c r="A2" s="2"/>
      <c r="B2" s="2"/>
      <c r="C2" s="2"/>
      <c r="D2" s="2"/>
      <c r="E2" s="2"/>
      <c r="F2" s="2"/>
      <c r="G2" s="2"/>
      <c r="H2" s="2"/>
      <c r="I2" s="2"/>
      <c r="J2" s="2"/>
      <c r="K2" s="2"/>
      <c r="L2" s="2"/>
      <c r="M2" s="2"/>
      <c r="N2" s="2"/>
      <c r="O2" s="2"/>
      <c r="P2" s="2"/>
      <c r="Q2" s="2"/>
    </row>
    <row r="3" spans="1:18" s="1" customFormat="1" ht="6" customHeight="1" x14ac:dyDescent="0.25"/>
    <row r="4" spans="1:18" s="1" customFormat="1" ht="18" x14ac:dyDescent="0.25">
      <c r="B4" s="43" t="s">
        <v>1449</v>
      </c>
      <c r="C4" s="43"/>
    </row>
    <row r="5" spans="1:18" s="1" customFormat="1" ht="6" customHeight="1" x14ac:dyDescent="0.25"/>
    <row r="7" spans="1:18" x14ac:dyDescent="0.25">
      <c r="B7" s="649" t="s">
        <v>1199</v>
      </c>
      <c r="C7" s="649"/>
      <c r="D7" s="531" t="s">
        <v>1225</v>
      </c>
      <c r="E7" s="531" t="s">
        <v>1200</v>
      </c>
      <c r="F7" s="531" t="s">
        <v>1226</v>
      </c>
      <c r="G7" s="531" t="s">
        <v>1201</v>
      </c>
      <c r="H7" s="531" t="s">
        <v>1227</v>
      </c>
      <c r="I7" s="531" t="s">
        <v>1228</v>
      </c>
      <c r="J7" s="531" t="s">
        <v>1241</v>
      </c>
      <c r="K7" s="531" t="s">
        <v>1242</v>
      </c>
      <c r="L7" s="531" t="s">
        <v>1243</v>
      </c>
      <c r="M7" s="531" t="s">
        <v>1244</v>
      </c>
      <c r="N7" s="531" t="s">
        <v>1245</v>
      </c>
      <c r="O7" s="531" t="s">
        <v>1246</v>
      </c>
      <c r="P7" s="531" t="s">
        <v>1262</v>
      </c>
      <c r="Q7" s="531" t="s">
        <v>1263</v>
      </c>
    </row>
    <row r="8" spans="1:18" ht="15.75" thickBot="1" x14ac:dyDescent="0.3">
      <c r="B8" s="722" t="s">
        <v>1409</v>
      </c>
      <c r="C8" s="722"/>
      <c r="D8" s="725" t="s">
        <v>1333</v>
      </c>
      <c r="E8" s="725"/>
      <c r="F8" s="725"/>
      <c r="G8" s="725"/>
      <c r="H8" s="725"/>
      <c r="I8" s="725"/>
      <c r="J8" s="725"/>
      <c r="K8" s="725"/>
      <c r="L8" s="725"/>
      <c r="M8" s="725"/>
      <c r="N8" s="725"/>
      <c r="O8" s="725"/>
      <c r="P8" s="725"/>
      <c r="Q8" s="725"/>
      <c r="R8" s="489"/>
    </row>
    <row r="9" spans="1:18" ht="15.75" thickBot="1" x14ac:dyDescent="0.3">
      <c r="A9" s="619"/>
      <c r="B9" s="722"/>
      <c r="C9" s="722"/>
      <c r="D9" s="570" t="s">
        <v>1405</v>
      </c>
      <c r="E9" s="726" t="s">
        <v>1528</v>
      </c>
      <c r="F9" s="726"/>
      <c r="G9" s="726"/>
      <c r="H9" s="726"/>
      <c r="I9" s="726"/>
      <c r="J9" s="726"/>
      <c r="K9" s="726"/>
      <c r="L9" s="726"/>
      <c r="M9" s="726"/>
      <c r="N9" s="726"/>
      <c r="O9" s="726"/>
      <c r="P9" s="726"/>
      <c r="Q9" s="726"/>
      <c r="R9" s="279"/>
    </row>
    <row r="10" spans="1:18" ht="47.25" customHeight="1" thickBot="1" x14ac:dyDescent="0.3">
      <c r="B10" s="722"/>
      <c r="C10" s="722"/>
      <c r="D10" s="571" t="s">
        <v>1405</v>
      </c>
      <c r="E10" s="727" t="s">
        <v>1521</v>
      </c>
      <c r="F10" s="727"/>
      <c r="G10" s="727"/>
      <c r="H10" s="727"/>
      <c r="I10" s="727"/>
      <c r="J10" s="728" t="s">
        <v>1523</v>
      </c>
      <c r="K10" s="728" t="s">
        <v>1524</v>
      </c>
      <c r="L10" s="728" t="s">
        <v>1525</v>
      </c>
      <c r="M10" s="728" t="s">
        <v>1526</v>
      </c>
      <c r="N10" s="728" t="s">
        <v>1527</v>
      </c>
      <c r="O10" s="730" t="s">
        <v>1522</v>
      </c>
      <c r="P10" s="730"/>
      <c r="Q10" s="730"/>
      <c r="R10" s="279"/>
    </row>
    <row r="11" spans="1:18" ht="62.25" customHeight="1" thickBot="1" x14ac:dyDescent="0.3">
      <c r="B11" s="722"/>
      <c r="C11" s="722"/>
      <c r="D11" s="572" t="s">
        <v>1405</v>
      </c>
      <c r="E11" s="573" t="s">
        <v>1518</v>
      </c>
      <c r="F11" s="573" t="s">
        <v>1519</v>
      </c>
      <c r="G11" s="573" t="s">
        <v>1520</v>
      </c>
      <c r="H11" s="573" t="s">
        <v>1340</v>
      </c>
      <c r="I11" s="573" t="s">
        <v>1341</v>
      </c>
      <c r="J11" s="729"/>
      <c r="K11" s="729"/>
      <c r="L11" s="729"/>
      <c r="M11" s="729"/>
      <c r="N11" s="729"/>
      <c r="O11" s="574" t="s">
        <v>1405</v>
      </c>
      <c r="P11" s="575" t="s">
        <v>1526</v>
      </c>
      <c r="Q11" s="575" t="s">
        <v>1527</v>
      </c>
      <c r="R11" s="279"/>
    </row>
    <row r="12" spans="1:18" ht="15.75" thickBot="1" x14ac:dyDescent="0.3">
      <c r="B12" s="723" t="s">
        <v>379</v>
      </c>
      <c r="C12" s="551" t="s">
        <v>1512</v>
      </c>
      <c r="D12" s="502">
        <v>1972</v>
      </c>
      <c r="E12" s="502">
        <v>74</v>
      </c>
      <c r="F12" s="502">
        <v>35</v>
      </c>
      <c r="G12" s="502">
        <v>21</v>
      </c>
      <c r="H12" s="502">
        <v>4</v>
      </c>
      <c r="I12" s="502">
        <v>5.41</v>
      </c>
      <c r="J12" s="502">
        <v>77</v>
      </c>
      <c r="K12" s="502">
        <v>53</v>
      </c>
      <c r="L12" s="502">
        <v>4</v>
      </c>
      <c r="M12" s="502">
        <v>18</v>
      </c>
      <c r="N12" s="502">
        <v>6</v>
      </c>
      <c r="O12" s="502">
        <v>-2</v>
      </c>
      <c r="P12" s="502">
        <v>-1</v>
      </c>
      <c r="Q12" s="502">
        <v>-2</v>
      </c>
      <c r="R12" s="279"/>
    </row>
    <row r="13" spans="1:18" ht="15.75" thickBot="1" x14ac:dyDescent="0.3">
      <c r="B13" s="724"/>
      <c r="C13" s="620" t="s">
        <v>1350</v>
      </c>
      <c r="D13" s="621">
        <v>33</v>
      </c>
      <c r="E13" s="621">
        <v>2</v>
      </c>
      <c r="F13" s="621">
        <v>1</v>
      </c>
      <c r="G13" s="621">
        <v>0</v>
      </c>
      <c r="H13" s="621">
        <v>0</v>
      </c>
      <c r="I13" s="621">
        <v>6.7</v>
      </c>
      <c r="J13" s="621">
        <v>2</v>
      </c>
      <c r="K13" s="621">
        <v>1</v>
      </c>
      <c r="L13" s="621">
        <v>0</v>
      </c>
      <c r="M13" s="621">
        <v>1</v>
      </c>
      <c r="N13" s="621">
        <v>0</v>
      </c>
      <c r="O13" s="621">
        <v>0</v>
      </c>
      <c r="P13" s="621">
        <v>0</v>
      </c>
      <c r="Q13" s="621">
        <v>0</v>
      </c>
      <c r="R13" s="279"/>
    </row>
    <row r="14" spans="1:18" ht="15.75" thickBot="1" x14ac:dyDescent="0.3">
      <c r="B14" s="724"/>
      <c r="C14" s="620" t="s">
        <v>1356</v>
      </c>
      <c r="D14" s="621">
        <v>3060</v>
      </c>
      <c r="E14" s="621">
        <v>158</v>
      </c>
      <c r="F14" s="621">
        <v>39</v>
      </c>
      <c r="G14" s="621">
        <v>14</v>
      </c>
      <c r="H14" s="621">
        <v>13</v>
      </c>
      <c r="I14" s="621">
        <v>3.13</v>
      </c>
      <c r="J14" s="621">
        <v>145</v>
      </c>
      <c r="K14" s="621">
        <v>77</v>
      </c>
      <c r="L14" s="621">
        <v>2</v>
      </c>
      <c r="M14" s="621">
        <v>9</v>
      </c>
      <c r="N14" s="621">
        <v>7</v>
      </c>
      <c r="O14" s="621">
        <v>-3</v>
      </c>
      <c r="P14" s="621">
        <v>0</v>
      </c>
      <c r="Q14" s="621">
        <v>-3</v>
      </c>
      <c r="R14" s="279"/>
    </row>
    <row r="15" spans="1:18" ht="15.75" thickBot="1" x14ac:dyDescent="0.3">
      <c r="B15" s="724"/>
      <c r="C15" s="620" t="s">
        <v>1381</v>
      </c>
      <c r="D15" s="621">
        <v>291</v>
      </c>
      <c r="E15" s="621">
        <v>7</v>
      </c>
      <c r="F15" s="621">
        <v>0</v>
      </c>
      <c r="G15" s="621">
        <v>0</v>
      </c>
      <c r="H15" s="621">
        <v>4</v>
      </c>
      <c r="I15" s="621">
        <v>3.87</v>
      </c>
      <c r="J15" s="621">
        <v>5</v>
      </c>
      <c r="K15" s="621">
        <v>1</v>
      </c>
      <c r="L15" s="621">
        <v>5</v>
      </c>
      <c r="M15" s="621">
        <v>1</v>
      </c>
      <c r="N15" s="621">
        <v>0</v>
      </c>
      <c r="O15" s="621">
        <v>0</v>
      </c>
      <c r="P15" s="621">
        <v>0</v>
      </c>
      <c r="Q15" s="621">
        <v>0</v>
      </c>
      <c r="R15" s="279"/>
    </row>
    <row r="16" spans="1:18" ht="15.75" thickBot="1" x14ac:dyDescent="0.3">
      <c r="B16" s="724"/>
      <c r="C16" s="620" t="s">
        <v>1386</v>
      </c>
      <c r="D16" s="621">
        <v>178</v>
      </c>
      <c r="E16" s="621">
        <v>14</v>
      </c>
      <c r="F16" s="621">
        <v>2</v>
      </c>
      <c r="G16" s="621">
        <v>0</v>
      </c>
      <c r="H16" s="621">
        <v>0</v>
      </c>
      <c r="I16" s="621">
        <v>4.71</v>
      </c>
      <c r="J16" s="621">
        <v>2</v>
      </c>
      <c r="K16" s="621">
        <v>2</v>
      </c>
      <c r="L16" s="621">
        <v>12</v>
      </c>
      <c r="M16" s="621">
        <v>1</v>
      </c>
      <c r="N16" s="621">
        <v>0</v>
      </c>
      <c r="O16" s="621">
        <v>0</v>
      </c>
      <c r="P16" s="621">
        <v>0</v>
      </c>
      <c r="Q16" s="621">
        <v>0</v>
      </c>
      <c r="R16" s="279"/>
    </row>
    <row r="17" spans="2:18" ht="15.75" thickBot="1" x14ac:dyDescent="0.3">
      <c r="B17" s="724"/>
      <c r="C17" s="620" t="s">
        <v>1387</v>
      </c>
      <c r="D17" s="621">
        <v>1248</v>
      </c>
      <c r="E17" s="621">
        <v>58</v>
      </c>
      <c r="F17" s="621">
        <v>21</v>
      </c>
      <c r="G17" s="621">
        <v>30</v>
      </c>
      <c r="H17" s="621">
        <v>0</v>
      </c>
      <c r="I17" s="621">
        <v>8.6</v>
      </c>
      <c r="J17" s="621">
        <v>78</v>
      </c>
      <c r="K17" s="621">
        <v>19</v>
      </c>
      <c r="L17" s="621">
        <v>12</v>
      </c>
      <c r="M17" s="621">
        <v>36</v>
      </c>
      <c r="N17" s="621">
        <v>19</v>
      </c>
      <c r="O17" s="621">
        <v>-13</v>
      </c>
      <c r="P17" s="621">
        <v>-1</v>
      </c>
      <c r="Q17" s="621">
        <v>-11</v>
      </c>
      <c r="R17" s="279"/>
    </row>
    <row r="18" spans="2:18" ht="15.75" thickBot="1" x14ac:dyDescent="0.3">
      <c r="B18" s="724"/>
      <c r="C18" s="620" t="s">
        <v>1513</v>
      </c>
      <c r="D18" s="621">
        <v>3032</v>
      </c>
      <c r="E18" s="621">
        <v>127</v>
      </c>
      <c r="F18" s="621">
        <v>36</v>
      </c>
      <c r="G18" s="621">
        <v>17</v>
      </c>
      <c r="H18" s="621">
        <v>13</v>
      </c>
      <c r="I18" s="621">
        <v>3.97</v>
      </c>
      <c r="J18" s="621">
        <v>114</v>
      </c>
      <c r="K18" s="621">
        <v>71</v>
      </c>
      <c r="L18" s="621">
        <v>8</v>
      </c>
      <c r="M18" s="621">
        <v>19</v>
      </c>
      <c r="N18" s="621">
        <v>17</v>
      </c>
      <c r="O18" s="621">
        <v>-5</v>
      </c>
      <c r="P18" s="621">
        <v>-1</v>
      </c>
      <c r="Q18" s="621">
        <v>-4</v>
      </c>
      <c r="R18" s="279"/>
    </row>
    <row r="19" spans="2:18" ht="15.75" thickBot="1" x14ac:dyDescent="0.3">
      <c r="B19" s="724"/>
      <c r="C19" s="620" t="s">
        <v>1392</v>
      </c>
      <c r="D19" s="621">
        <v>994</v>
      </c>
      <c r="E19" s="621">
        <v>51</v>
      </c>
      <c r="F19" s="621">
        <v>10</v>
      </c>
      <c r="G19" s="621">
        <v>7</v>
      </c>
      <c r="H19" s="621">
        <v>0</v>
      </c>
      <c r="I19" s="621">
        <v>4.1500000000000004</v>
      </c>
      <c r="J19" s="621">
        <v>42</v>
      </c>
      <c r="K19" s="621">
        <v>15</v>
      </c>
      <c r="L19" s="621">
        <v>11</v>
      </c>
      <c r="M19" s="621">
        <v>4</v>
      </c>
      <c r="N19" s="621">
        <v>2</v>
      </c>
      <c r="O19" s="621">
        <v>-2</v>
      </c>
      <c r="P19" s="621">
        <v>0</v>
      </c>
      <c r="Q19" s="621">
        <v>-1</v>
      </c>
      <c r="R19" s="279"/>
    </row>
    <row r="20" spans="2:18" ht="15.75" thickBot="1" x14ac:dyDescent="0.3">
      <c r="B20" s="724"/>
      <c r="C20" s="620" t="s">
        <v>1399</v>
      </c>
      <c r="D20" s="621">
        <v>1128</v>
      </c>
      <c r="E20" s="621">
        <v>6</v>
      </c>
      <c r="F20" s="621">
        <v>8</v>
      </c>
      <c r="G20" s="621">
        <v>8</v>
      </c>
      <c r="H20" s="621">
        <v>5</v>
      </c>
      <c r="I20" s="621">
        <v>10.77</v>
      </c>
      <c r="J20" s="621">
        <v>11</v>
      </c>
      <c r="K20" s="621">
        <v>15</v>
      </c>
      <c r="L20" s="621">
        <v>1</v>
      </c>
      <c r="M20" s="621">
        <v>2</v>
      </c>
      <c r="N20" s="621">
        <v>1</v>
      </c>
      <c r="O20" s="621">
        <v>0</v>
      </c>
      <c r="P20" s="621">
        <v>0</v>
      </c>
      <c r="Q20" s="621">
        <v>0</v>
      </c>
      <c r="R20" s="279"/>
    </row>
    <row r="21" spans="2:18" ht="15.75" thickBot="1" x14ac:dyDescent="0.3">
      <c r="B21" s="724"/>
      <c r="C21" s="620" t="s">
        <v>1514</v>
      </c>
      <c r="D21" s="621">
        <v>2454</v>
      </c>
      <c r="E21" s="621">
        <v>72</v>
      </c>
      <c r="F21" s="621">
        <v>53</v>
      </c>
      <c r="G21" s="621">
        <v>24</v>
      </c>
      <c r="H21" s="621">
        <v>2</v>
      </c>
      <c r="I21" s="621">
        <v>6.35</v>
      </c>
      <c r="J21" s="621">
        <v>82</v>
      </c>
      <c r="K21" s="621">
        <v>53</v>
      </c>
      <c r="L21" s="621">
        <v>16</v>
      </c>
      <c r="M21" s="621">
        <v>30</v>
      </c>
      <c r="N21" s="621">
        <v>13</v>
      </c>
      <c r="O21" s="621">
        <v>-5</v>
      </c>
      <c r="P21" s="621">
        <v>-1</v>
      </c>
      <c r="Q21" s="621">
        <v>-3</v>
      </c>
      <c r="R21" s="279"/>
    </row>
    <row r="22" spans="2:18" ht="15.75" thickBot="1" x14ac:dyDescent="0.3">
      <c r="B22" s="724"/>
      <c r="C22" s="620" t="s">
        <v>1515</v>
      </c>
      <c r="D22" s="621">
        <v>14272</v>
      </c>
      <c r="E22" s="621">
        <v>29</v>
      </c>
      <c r="F22" s="621">
        <v>91</v>
      </c>
      <c r="G22" s="621">
        <v>414</v>
      </c>
      <c r="H22" s="621">
        <v>500</v>
      </c>
      <c r="I22" s="621">
        <v>19</v>
      </c>
      <c r="J22" s="621">
        <v>758</v>
      </c>
      <c r="K22" s="621">
        <v>264</v>
      </c>
      <c r="L22" s="621">
        <v>12</v>
      </c>
      <c r="M22" s="621">
        <v>110</v>
      </c>
      <c r="N22" s="621">
        <v>62</v>
      </c>
      <c r="O22" s="621">
        <v>-32</v>
      </c>
      <c r="P22" s="621">
        <v>-4</v>
      </c>
      <c r="Q22" s="621">
        <v>-25</v>
      </c>
      <c r="R22" s="279"/>
    </row>
    <row r="23" spans="2:18" ht="15.75" thickBot="1" x14ac:dyDescent="0.3">
      <c r="B23" s="724"/>
      <c r="C23" s="620" t="s">
        <v>1516</v>
      </c>
      <c r="D23" s="621">
        <v>4237</v>
      </c>
      <c r="E23" s="621">
        <v>15</v>
      </c>
      <c r="F23" s="621">
        <v>82</v>
      </c>
      <c r="G23" s="621">
        <v>160</v>
      </c>
      <c r="H23" s="621">
        <v>26</v>
      </c>
      <c r="I23" s="621">
        <v>12</v>
      </c>
      <c r="J23" s="621">
        <v>209</v>
      </c>
      <c r="K23" s="621">
        <v>72</v>
      </c>
      <c r="L23" s="621">
        <v>2</v>
      </c>
      <c r="M23" s="621">
        <v>55</v>
      </c>
      <c r="N23" s="621">
        <v>34</v>
      </c>
      <c r="O23" s="621">
        <v>-14</v>
      </c>
      <c r="P23" s="621">
        <v>-4</v>
      </c>
      <c r="Q23" s="621">
        <v>-11</v>
      </c>
      <c r="R23" s="279"/>
    </row>
    <row r="24" spans="2:18" ht="15.75" thickBot="1" x14ac:dyDescent="0.3">
      <c r="B24" s="724"/>
      <c r="C24" s="620" t="s">
        <v>1517</v>
      </c>
      <c r="D24" s="621">
        <v>1025</v>
      </c>
      <c r="E24" s="621">
        <v>0</v>
      </c>
      <c r="F24" s="621">
        <v>0</v>
      </c>
      <c r="G24" s="621">
        <v>0</v>
      </c>
      <c r="H24" s="621">
        <v>170</v>
      </c>
      <c r="I24" s="621">
        <v>0</v>
      </c>
      <c r="J24" s="621">
        <v>163</v>
      </c>
      <c r="K24" s="621">
        <v>6</v>
      </c>
      <c r="L24" s="621">
        <v>1</v>
      </c>
      <c r="M24" s="621">
        <v>0</v>
      </c>
      <c r="N24" s="621">
        <v>0</v>
      </c>
      <c r="O24" s="621">
        <v>-56</v>
      </c>
      <c r="P24" s="621">
        <v>0</v>
      </c>
      <c r="Q24" s="621">
        <v>0</v>
      </c>
      <c r="R24" s="279"/>
    </row>
    <row r="25" spans="2:18" ht="15.75" thickBot="1" x14ac:dyDescent="0.3">
      <c r="B25" s="724" t="s">
        <v>1548</v>
      </c>
      <c r="C25" s="552" t="s">
        <v>1512</v>
      </c>
      <c r="D25" s="506">
        <v>5</v>
      </c>
      <c r="E25" s="506">
        <v>5</v>
      </c>
      <c r="F25" s="506">
        <v>0</v>
      </c>
      <c r="G25" s="506">
        <v>0</v>
      </c>
      <c r="H25" s="506">
        <v>0</v>
      </c>
      <c r="I25" s="506">
        <v>1.47</v>
      </c>
      <c r="J25" s="506">
        <v>0</v>
      </c>
      <c r="K25" s="506">
        <v>0</v>
      </c>
      <c r="L25" s="506">
        <v>5</v>
      </c>
      <c r="M25" s="506">
        <v>0</v>
      </c>
      <c r="N25" s="506">
        <v>0</v>
      </c>
      <c r="O25" s="506">
        <v>0</v>
      </c>
      <c r="P25" s="506">
        <v>0</v>
      </c>
      <c r="Q25" s="506">
        <v>0</v>
      </c>
      <c r="R25" s="279"/>
    </row>
    <row r="26" spans="2:18" ht="15.75" thickBot="1" x14ac:dyDescent="0.3">
      <c r="B26" s="724"/>
      <c r="C26" s="552" t="s">
        <v>1350</v>
      </c>
      <c r="D26" s="506">
        <v>0</v>
      </c>
      <c r="E26" s="506">
        <v>0</v>
      </c>
      <c r="F26" s="506">
        <v>0</v>
      </c>
      <c r="G26" s="506">
        <v>0</v>
      </c>
      <c r="H26" s="506">
        <v>0</v>
      </c>
      <c r="I26" s="506">
        <v>0</v>
      </c>
      <c r="J26" s="506">
        <v>0</v>
      </c>
      <c r="K26" s="506">
        <v>0</v>
      </c>
      <c r="L26" s="506">
        <v>0</v>
      </c>
      <c r="M26" s="506">
        <v>0</v>
      </c>
      <c r="N26" s="506">
        <v>0</v>
      </c>
      <c r="O26" s="506">
        <v>0</v>
      </c>
      <c r="P26" s="506">
        <v>0</v>
      </c>
      <c r="Q26" s="506">
        <v>0</v>
      </c>
      <c r="R26" s="279"/>
    </row>
    <row r="27" spans="2:18" ht="15.75" thickBot="1" x14ac:dyDescent="0.3">
      <c r="B27" s="724"/>
      <c r="C27" s="552" t="s">
        <v>1356</v>
      </c>
      <c r="D27" s="506">
        <v>429</v>
      </c>
      <c r="E27" s="506">
        <v>87</v>
      </c>
      <c r="F27" s="506">
        <v>321</v>
      </c>
      <c r="G27" s="506">
        <v>0</v>
      </c>
      <c r="H27" s="506">
        <v>0</v>
      </c>
      <c r="I27" s="506">
        <v>7.39</v>
      </c>
      <c r="J27" s="506">
        <v>0</v>
      </c>
      <c r="K27" s="506">
        <v>71</v>
      </c>
      <c r="L27" s="506">
        <v>337</v>
      </c>
      <c r="M27" s="506">
        <v>0</v>
      </c>
      <c r="N27" s="506">
        <v>0</v>
      </c>
      <c r="O27" s="506">
        <v>-1</v>
      </c>
      <c r="P27" s="506">
        <v>0</v>
      </c>
      <c r="Q27" s="506">
        <v>0</v>
      </c>
      <c r="R27" s="279"/>
    </row>
    <row r="28" spans="2:18" ht="15.75" thickBot="1" x14ac:dyDescent="0.3">
      <c r="B28" s="724"/>
      <c r="C28" s="552" t="s">
        <v>1381</v>
      </c>
      <c r="D28" s="506">
        <v>80</v>
      </c>
      <c r="E28" s="506">
        <v>15</v>
      </c>
      <c r="F28" s="506">
        <v>0</v>
      </c>
      <c r="G28" s="506">
        <v>65</v>
      </c>
      <c r="H28" s="506">
        <v>0</v>
      </c>
      <c r="I28" s="506">
        <v>11.67</v>
      </c>
      <c r="J28" s="506">
        <v>0</v>
      </c>
      <c r="K28" s="506">
        <v>15</v>
      </c>
      <c r="L28" s="506">
        <v>65</v>
      </c>
      <c r="M28" s="506">
        <v>0</v>
      </c>
      <c r="N28" s="506">
        <v>0</v>
      </c>
      <c r="O28" s="506">
        <v>0</v>
      </c>
      <c r="P28" s="506">
        <v>0</v>
      </c>
      <c r="Q28" s="506">
        <v>0</v>
      </c>
      <c r="R28" s="279"/>
    </row>
    <row r="29" spans="2:18" ht="15.75" thickBot="1" x14ac:dyDescent="0.3">
      <c r="B29" s="724"/>
      <c r="C29" s="552" t="s">
        <v>1386</v>
      </c>
      <c r="D29" s="506">
        <v>5</v>
      </c>
      <c r="E29" s="506">
        <v>0</v>
      </c>
      <c r="F29" s="506">
        <v>5</v>
      </c>
      <c r="G29" s="506">
        <v>0</v>
      </c>
      <c r="H29" s="506">
        <v>0</v>
      </c>
      <c r="I29" s="506">
        <v>8.9</v>
      </c>
      <c r="J29" s="506">
        <v>0</v>
      </c>
      <c r="K29" s="506">
        <v>0</v>
      </c>
      <c r="L29" s="506">
        <v>5</v>
      </c>
      <c r="M29" s="506">
        <v>0</v>
      </c>
      <c r="N29" s="506">
        <v>0</v>
      </c>
      <c r="O29" s="506">
        <v>0</v>
      </c>
      <c r="P29" s="506">
        <v>0</v>
      </c>
      <c r="Q29" s="506">
        <v>0</v>
      </c>
      <c r="R29" s="279"/>
    </row>
    <row r="30" spans="2:18" ht="15.75" thickBot="1" x14ac:dyDescent="0.3">
      <c r="B30" s="724"/>
      <c r="C30" s="552" t="s">
        <v>1387</v>
      </c>
      <c r="D30" s="506">
        <v>15</v>
      </c>
      <c r="E30" s="506">
        <v>10</v>
      </c>
      <c r="F30" s="506">
        <v>5</v>
      </c>
      <c r="G30" s="506">
        <v>0</v>
      </c>
      <c r="H30" s="506">
        <v>0</v>
      </c>
      <c r="I30" s="506">
        <v>4.9000000000000004</v>
      </c>
      <c r="J30" s="506">
        <v>0</v>
      </c>
      <c r="K30" s="506">
        <v>0</v>
      </c>
      <c r="L30" s="506">
        <v>15</v>
      </c>
      <c r="M30" s="506">
        <v>0</v>
      </c>
      <c r="N30" s="506">
        <v>0</v>
      </c>
      <c r="O30" s="506">
        <v>0</v>
      </c>
      <c r="P30" s="506">
        <v>0</v>
      </c>
      <c r="Q30" s="506">
        <v>0</v>
      </c>
      <c r="R30" s="279"/>
    </row>
    <row r="31" spans="2:18" ht="15.75" thickBot="1" x14ac:dyDescent="0.3">
      <c r="B31" s="724"/>
      <c r="C31" s="552" t="s">
        <v>1513</v>
      </c>
      <c r="D31" s="506">
        <v>96</v>
      </c>
      <c r="E31" s="506">
        <v>79</v>
      </c>
      <c r="F31" s="506">
        <v>10</v>
      </c>
      <c r="G31" s="506">
        <v>0</v>
      </c>
      <c r="H31" s="506">
        <v>7</v>
      </c>
      <c r="I31" s="506">
        <v>4.1100000000000003</v>
      </c>
      <c r="J31" s="506">
        <v>0</v>
      </c>
      <c r="K31" s="506">
        <v>13</v>
      </c>
      <c r="L31" s="506">
        <v>83</v>
      </c>
      <c r="M31" s="506">
        <v>0</v>
      </c>
      <c r="N31" s="506">
        <v>0</v>
      </c>
      <c r="O31" s="506">
        <v>0</v>
      </c>
      <c r="P31" s="506">
        <v>0</v>
      </c>
      <c r="Q31" s="506">
        <v>0</v>
      </c>
      <c r="R31" s="279"/>
    </row>
    <row r="32" spans="2:18" ht="15.75" thickBot="1" x14ac:dyDescent="0.3">
      <c r="B32" s="724"/>
      <c r="C32" s="552" t="s">
        <v>1392</v>
      </c>
      <c r="D32" s="506">
        <v>34</v>
      </c>
      <c r="E32" s="506">
        <v>20</v>
      </c>
      <c r="F32" s="506">
        <v>10</v>
      </c>
      <c r="G32" s="506">
        <v>0</v>
      </c>
      <c r="H32" s="506">
        <v>0</v>
      </c>
      <c r="I32" s="506">
        <v>6.77</v>
      </c>
      <c r="J32" s="506">
        <v>0</v>
      </c>
      <c r="K32" s="506">
        <v>10</v>
      </c>
      <c r="L32" s="506">
        <v>20</v>
      </c>
      <c r="M32" s="506">
        <v>0</v>
      </c>
      <c r="N32" s="506">
        <v>0</v>
      </c>
      <c r="O32" s="506">
        <v>0</v>
      </c>
      <c r="P32" s="506">
        <v>0</v>
      </c>
      <c r="Q32" s="506">
        <v>0</v>
      </c>
      <c r="R32" s="279"/>
    </row>
    <row r="33" spans="2:18" ht="15.75" thickBot="1" x14ac:dyDescent="0.3">
      <c r="B33" s="724"/>
      <c r="C33" s="552" t="s">
        <v>1399</v>
      </c>
      <c r="D33" s="506">
        <v>1</v>
      </c>
      <c r="E33" s="506">
        <v>0</v>
      </c>
      <c r="F33" s="506">
        <v>0</v>
      </c>
      <c r="G33" s="506">
        <v>0</v>
      </c>
      <c r="H33" s="506">
        <v>1</v>
      </c>
      <c r="I33" s="506">
        <v>6.62</v>
      </c>
      <c r="J33" s="506">
        <v>0</v>
      </c>
      <c r="K33" s="506">
        <v>0</v>
      </c>
      <c r="L33" s="506">
        <v>1</v>
      </c>
      <c r="M33" s="506">
        <v>0</v>
      </c>
      <c r="N33" s="506">
        <v>0</v>
      </c>
      <c r="O33" s="506">
        <v>0</v>
      </c>
      <c r="P33" s="506">
        <v>0</v>
      </c>
      <c r="Q33" s="506">
        <v>0</v>
      </c>
      <c r="R33" s="279"/>
    </row>
    <row r="34" spans="2:18" ht="15.75" thickBot="1" x14ac:dyDescent="0.3">
      <c r="B34" s="724"/>
      <c r="C34" s="552" t="s">
        <v>1514</v>
      </c>
      <c r="D34" s="506">
        <v>654</v>
      </c>
      <c r="E34" s="506">
        <v>275</v>
      </c>
      <c r="F34" s="506">
        <v>362</v>
      </c>
      <c r="G34" s="506">
        <v>0</v>
      </c>
      <c r="H34" s="506">
        <v>0</v>
      </c>
      <c r="I34" s="506">
        <v>5.37</v>
      </c>
      <c r="J34" s="506">
        <v>0</v>
      </c>
      <c r="K34" s="506">
        <v>132</v>
      </c>
      <c r="L34" s="506">
        <v>505</v>
      </c>
      <c r="M34" s="506">
        <v>0</v>
      </c>
      <c r="N34" s="506">
        <v>0</v>
      </c>
      <c r="O34" s="506">
        <v>-2</v>
      </c>
      <c r="P34" s="506">
        <v>0</v>
      </c>
      <c r="Q34" s="506">
        <v>0</v>
      </c>
      <c r="R34" s="279"/>
    </row>
    <row r="35" spans="2:18" ht="15.75" thickBot="1" x14ac:dyDescent="0.3">
      <c r="B35" s="724"/>
      <c r="C35" s="552" t="s">
        <v>1515</v>
      </c>
      <c r="D35" s="506">
        <v>0</v>
      </c>
      <c r="E35" s="506">
        <v>0</v>
      </c>
      <c r="F35" s="506">
        <v>0</v>
      </c>
      <c r="G35" s="506">
        <v>0</v>
      </c>
      <c r="H35" s="506">
        <v>0</v>
      </c>
      <c r="I35" s="506">
        <v>0</v>
      </c>
      <c r="J35" s="506">
        <v>0</v>
      </c>
      <c r="K35" s="506">
        <v>0</v>
      </c>
      <c r="L35" s="506">
        <v>0</v>
      </c>
      <c r="M35" s="506">
        <v>0</v>
      </c>
      <c r="N35" s="506">
        <v>0</v>
      </c>
      <c r="O35" s="506">
        <v>0</v>
      </c>
      <c r="P35" s="506">
        <v>0</v>
      </c>
      <c r="Q35" s="506">
        <v>0</v>
      </c>
      <c r="R35" s="279"/>
    </row>
    <row r="36" spans="2:18" ht="15.75" thickBot="1" x14ac:dyDescent="0.3">
      <c r="B36" s="724"/>
      <c r="C36" s="552" t="s">
        <v>1516</v>
      </c>
      <c r="D36" s="506">
        <v>0</v>
      </c>
      <c r="E36" s="506">
        <v>0</v>
      </c>
      <c r="F36" s="506">
        <v>0</v>
      </c>
      <c r="G36" s="506">
        <v>0</v>
      </c>
      <c r="H36" s="506">
        <v>0</v>
      </c>
      <c r="I36" s="506">
        <v>0</v>
      </c>
      <c r="J36" s="506">
        <v>0</v>
      </c>
      <c r="K36" s="506">
        <v>0</v>
      </c>
      <c r="L36" s="506">
        <v>0</v>
      </c>
      <c r="M36" s="506">
        <v>0</v>
      </c>
      <c r="N36" s="506">
        <v>0</v>
      </c>
      <c r="O36" s="506">
        <v>0</v>
      </c>
      <c r="P36" s="506">
        <v>0</v>
      </c>
      <c r="Q36" s="506">
        <v>0</v>
      </c>
      <c r="R36" s="279"/>
    </row>
    <row r="37" spans="2:18" ht="15.75" thickBot="1" x14ac:dyDescent="0.3">
      <c r="B37" s="724"/>
      <c r="C37" s="552" t="s">
        <v>1517</v>
      </c>
      <c r="D37" s="506">
        <v>0</v>
      </c>
      <c r="E37" s="506">
        <v>0</v>
      </c>
      <c r="F37" s="506">
        <v>0</v>
      </c>
      <c r="G37" s="506">
        <v>0</v>
      </c>
      <c r="H37" s="506">
        <v>0</v>
      </c>
      <c r="I37" s="506">
        <v>0</v>
      </c>
      <c r="J37" s="506">
        <v>0</v>
      </c>
      <c r="K37" s="506">
        <v>0</v>
      </c>
      <c r="L37" s="506">
        <v>0</v>
      </c>
      <c r="M37" s="506">
        <v>0</v>
      </c>
      <c r="N37" s="506">
        <v>0</v>
      </c>
      <c r="O37" s="506">
        <v>0</v>
      </c>
      <c r="P37" s="506">
        <v>0</v>
      </c>
      <c r="Q37" s="506">
        <v>0</v>
      </c>
      <c r="R37" s="279"/>
    </row>
    <row r="38" spans="2:18" ht="15.75" thickBot="1" x14ac:dyDescent="0.3">
      <c r="B38" s="720" t="s">
        <v>1549</v>
      </c>
      <c r="C38" s="552" t="s">
        <v>1512</v>
      </c>
      <c r="D38" s="506">
        <v>0</v>
      </c>
      <c r="E38" s="506">
        <v>0</v>
      </c>
      <c r="F38" s="506">
        <v>0</v>
      </c>
      <c r="G38" s="506">
        <v>0</v>
      </c>
      <c r="H38" s="506">
        <v>0</v>
      </c>
      <c r="I38" s="506">
        <v>0</v>
      </c>
      <c r="J38" s="506">
        <v>0</v>
      </c>
      <c r="K38" s="506">
        <v>0</v>
      </c>
      <c r="L38" s="506">
        <v>0</v>
      </c>
      <c r="M38" s="506">
        <v>0</v>
      </c>
      <c r="N38" s="506">
        <v>0</v>
      </c>
      <c r="O38" s="506">
        <v>0</v>
      </c>
      <c r="P38" s="506">
        <v>0</v>
      </c>
      <c r="Q38" s="506">
        <v>0</v>
      </c>
      <c r="R38" s="279"/>
    </row>
    <row r="39" spans="2:18" ht="15.75" thickBot="1" x14ac:dyDescent="0.3">
      <c r="B39" s="720"/>
      <c r="C39" s="552" t="s">
        <v>1350</v>
      </c>
      <c r="D39" s="506">
        <v>0</v>
      </c>
      <c r="E39" s="506">
        <v>0</v>
      </c>
      <c r="F39" s="506">
        <v>0</v>
      </c>
      <c r="G39" s="506">
        <v>0</v>
      </c>
      <c r="H39" s="506">
        <v>0</v>
      </c>
      <c r="I39" s="506">
        <v>0</v>
      </c>
      <c r="J39" s="506">
        <v>0</v>
      </c>
      <c r="K39" s="506">
        <v>0</v>
      </c>
      <c r="L39" s="446">
        <v>0</v>
      </c>
      <c r="M39" s="506">
        <v>0</v>
      </c>
      <c r="N39" s="506">
        <v>0</v>
      </c>
      <c r="O39" s="506">
        <v>0</v>
      </c>
      <c r="P39" s="506">
        <v>0</v>
      </c>
      <c r="Q39" s="506">
        <v>0</v>
      </c>
      <c r="R39" s="279"/>
    </row>
    <row r="40" spans="2:18" ht="15.75" thickBot="1" x14ac:dyDescent="0.3">
      <c r="B40" s="720"/>
      <c r="C40" s="552" t="s">
        <v>1356</v>
      </c>
      <c r="D40" s="506">
        <v>46</v>
      </c>
      <c r="E40" s="506">
        <v>26</v>
      </c>
      <c r="F40" s="506">
        <v>20</v>
      </c>
      <c r="G40" s="506">
        <v>0</v>
      </c>
      <c r="H40" s="506">
        <v>0</v>
      </c>
      <c r="I40" s="506">
        <v>5.4</v>
      </c>
      <c r="J40" s="506">
        <v>0</v>
      </c>
      <c r="K40" s="506">
        <v>0</v>
      </c>
      <c r="L40" s="506">
        <v>46</v>
      </c>
      <c r="M40" s="506">
        <v>0</v>
      </c>
      <c r="N40" s="506">
        <v>0</v>
      </c>
      <c r="O40" s="506">
        <v>0</v>
      </c>
      <c r="P40" s="506">
        <v>0</v>
      </c>
      <c r="Q40" s="506">
        <v>0</v>
      </c>
      <c r="R40" s="279"/>
    </row>
    <row r="41" spans="2:18" ht="15.75" thickBot="1" x14ac:dyDescent="0.3">
      <c r="B41" s="720"/>
      <c r="C41" s="552" t="s">
        <v>1381</v>
      </c>
      <c r="D41" s="506">
        <v>0</v>
      </c>
      <c r="E41" s="506">
        <v>0</v>
      </c>
      <c r="F41" s="506">
        <v>0</v>
      </c>
      <c r="G41" s="506">
        <v>0</v>
      </c>
      <c r="H41" s="506">
        <v>0</v>
      </c>
      <c r="I41" s="506">
        <v>0</v>
      </c>
      <c r="J41" s="506">
        <v>0</v>
      </c>
      <c r="K41" s="506">
        <v>0</v>
      </c>
      <c r="L41" s="506">
        <v>0</v>
      </c>
      <c r="M41" s="506">
        <v>0</v>
      </c>
      <c r="N41" s="506">
        <v>0</v>
      </c>
      <c r="O41" s="506">
        <v>0</v>
      </c>
      <c r="P41" s="506">
        <v>0</v>
      </c>
      <c r="Q41" s="506">
        <v>0</v>
      </c>
      <c r="R41" s="279"/>
    </row>
    <row r="42" spans="2:18" ht="15.75" thickBot="1" x14ac:dyDescent="0.3">
      <c r="B42" s="720"/>
      <c r="C42" s="552" t="s">
        <v>1386</v>
      </c>
      <c r="D42" s="506">
        <v>7</v>
      </c>
      <c r="E42" s="506">
        <v>0</v>
      </c>
      <c r="F42" s="506">
        <v>0</v>
      </c>
      <c r="G42" s="506">
        <v>0</v>
      </c>
      <c r="H42" s="506">
        <v>0</v>
      </c>
      <c r="I42" s="506">
        <v>0</v>
      </c>
      <c r="J42" s="506">
        <v>0</v>
      </c>
      <c r="K42" s="506">
        <v>0</v>
      </c>
      <c r="L42" s="506">
        <v>0</v>
      </c>
      <c r="M42" s="506">
        <v>0</v>
      </c>
      <c r="N42" s="506">
        <v>0</v>
      </c>
      <c r="O42" s="506">
        <v>0</v>
      </c>
      <c r="P42" s="506">
        <v>0</v>
      </c>
      <c r="Q42" s="506">
        <v>0</v>
      </c>
      <c r="R42" s="279"/>
    </row>
    <row r="43" spans="2:18" ht="15.75" thickBot="1" x14ac:dyDescent="0.3">
      <c r="B43" s="720"/>
      <c r="C43" s="552" t="s">
        <v>1387</v>
      </c>
      <c r="D43" s="506">
        <v>0</v>
      </c>
      <c r="E43" s="506">
        <v>0</v>
      </c>
      <c r="F43" s="506">
        <v>0</v>
      </c>
      <c r="G43" s="506">
        <v>0</v>
      </c>
      <c r="H43" s="506">
        <v>0</v>
      </c>
      <c r="I43" s="506">
        <v>0</v>
      </c>
      <c r="J43" s="506">
        <v>0</v>
      </c>
      <c r="K43" s="506">
        <v>0</v>
      </c>
      <c r="L43" s="506">
        <v>0</v>
      </c>
      <c r="M43" s="506">
        <v>0</v>
      </c>
      <c r="N43" s="506">
        <v>0</v>
      </c>
      <c r="O43" s="506">
        <v>0</v>
      </c>
      <c r="P43" s="506">
        <v>0</v>
      </c>
      <c r="Q43" s="506">
        <v>0</v>
      </c>
      <c r="R43" s="279"/>
    </row>
    <row r="44" spans="2:18" ht="15.75" thickBot="1" x14ac:dyDescent="0.3">
      <c r="B44" s="720"/>
      <c r="C44" s="552" t="s">
        <v>1513</v>
      </c>
      <c r="D44" s="506">
        <v>9</v>
      </c>
      <c r="E44" s="506">
        <v>2</v>
      </c>
      <c r="F44" s="506">
        <v>6</v>
      </c>
      <c r="G44" s="506">
        <v>0</v>
      </c>
      <c r="H44" s="506">
        <v>0</v>
      </c>
      <c r="I44" s="506">
        <v>1.74</v>
      </c>
      <c r="J44" s="506">
        <v>0</v>
      </c>
      <c r="K44" s="506">
        <v>0</v>
      </c>
      <c r="L44" s="506">
        <v>8</v>
      </c>
      <c r="M44" s="506">
        <v>0</v>
      </c>
      <c r="N44" s="506">
        <v>0</v>
      </c>
      <c r="O44" s="506">
        <v>0</v>
      </c>
      <c r="P44" s="506">
        <v>0</v>
      </c>
      <c r="Q44" s="506">
        <v>0</v>
      </c>
      <c r="R44" s="279"/>
    </row>
    <row r="45" spans="2:18" ht="15.75" thickBot="1" x14ac:dyDescent="0.3">
      <c r="B45" s="720"/>
      <c r="C45" s="552" t="s">
        <v>1392</v>
      </c>
      <c r="D45" s="506">
        <v>0</v>
      </c>
      <c r="E45" s="506">
        <v>0</v>
      </c>
      <c r="F45" s="506">
        <v>0</v>
      </c>
      <c r="G45" s="506">
        <v>0</v>
      </c>
      <c r="H45" s="506">
        <v>0</v>
      </c>
      <c r="I45" s="506">
        <v>0</v>
      </c>
      <c r="J45" s="506">
        <v>0</v>
      </c>
      <c r="K45" s="506">
        <v>0</v>
      </c>
      <c r="L45" s="506">
        <v>0</v>
      </c>
      <c r="M45" s="506">
        <v>0</v>
      </c>
      <c r="N45" s="506">
        <v>0</v>
      </c>
      <c r="O45" s="506">
        <v>0</v>
      </c>
      <c r="P45" s="506">
        <v>0</v>
      </c>
      <c r="Q45" s="506">
        <v>0</v>
      </c>
      <c r="R45" s="279"/>
    </row>
    <row r="46" spans="2:18" ht="15.75" thickBot="1" x14ac:dyDescent="0.3">
      <c r="B46" s="720"/>
      <c r="C46" s="552" t="s">
        <v>1399</v>
      </c>
      <c r="D46" s="506">
        <v>1</v>
      </c>
      <c r="E46" s="506">
        <v>0</v>
      </c>
      <c r="F46" s="506">
        <v>0</v>
      </c>
      <c r="G46" s="506">
        <v>0</v>
      </c>
      <c r="H46" s="506">
        <v>0</v>
      </c>
      <c r="I46" s="506">
        <v>12.82</v>
      </c>
      <c r="J46" s="506">
        <v>0</v>
      </c>
      <c r="K46" s="506">
        <v>0</v>
      </c>
      <c r="L46" s="506">
        <v>0</v>
      </c>
      <c r="M46" s="506">
        <v>0</v>
      </c>
      <c r="N46" s="506">
        <v>0</v>
      </c>
      <c r="O46" s="506">
        <v>0</v>
      </c>
      <c r="P46" s="506">
        <v>0</v>
      </c>
      <c r="Q46" s="506">
        <v>0</v>
      </c>
      <c r="R46" s="279"/>
    </row>
    <row r="47" spans="2:18" ht="15.75" thickBot="1" x14ac:dyDescent="0.3">
      <c r="B47" s="720"/>
      <c r="C47" s="552" t="s">
        <v>1514</v>
      </c>
      <c r="D47" s="506">
        <v>40</v>
      </c>
      <c r="E47" s="503">
        <v>29</v>
      </c>
      <c r="F47" s="503">
        <v>1</v>
      </c>
      <c r="G47" s="503">
        <v>0</v>
      </c>
      <c r="H47" s="503">
        <v>0</v>
      </c>
      <c r="I47" s="554">
        <v>1.49</v>
      </c>
      <c r="J47" s="503">
        <v>0</v>
      </c>
      <c r="K47" s="503">
        <v>0</v>
      </c>
      <c r="L47" s="503">
        <v>30</v>
      </c>
      <c r="M47" s="503">
        <v>0</v>
      </c>
      <c r="N47" s="503">
        <v>0</v>
      </c>
      <c r="O47" s="506">
        <v>0</v>
      </c>
      <c r="P47" s="506">
        <v>0</v>
      </c>
      <c r="Q47" s="506">
        <v>0</v>
      </c>
      <c r="R47" s="279"/>
    </row>
    <row r="48" spans="2:18" ht="15.75" thickBot="1" x14ac:dyDescent="0.3">
      <c r="B48" s="720"/>
      <c r="C48" s="552" t="s">
        <v>1515</v>
      </c>
      <c r="D48" s="506">
        <v>0</v>
      </c>
      <c r="E48" s="506">
        <v>0</v>
      </c>
      <c r="F48" s="506">
        <v>0</v>
      </c>
      <c r="G48" s="506">
        <v>0</v>
      </c>
      <c r="H48" s="506">
        <v>0</v>
      </c>
      <c r="I48" s="506">
        <v>0</v>
      </c>
      <c r="J48" s="506">
        <v>0</v>
      </c>
      <c r="K48" s="506">
        <v>0</v>
      </c>
      <c r="L48" s="506">
        <v>0</v>
      </c>
      <c r="M48" s="506">
        <v>0</v>
      </c>
      <c r="N48" s="506">
        <v>0</v>
      </c>
      <c r="O48" s="506">
        <v>0</v>
      </c>
      <c r="P48" s="506">
        <v>0</v>
      </c>
      <c r="Q48" s="506">
        <v>0</v>
      </c>
      <c r="R48" s="279"/>
    </row>
    <row r="49" spans="2:18" ht="15.75" thickBot="1" x14ac:dyDescent="0.3">
      <c r="B49" s="720"/>
      <c r="C49" s="552" t="s">
        <v>1516</v>
      </c>
      <c r="D49" s="506">
        <v>0</v>
      </c>
      <c r="E49" s="506">
        <v>0</v>
      </c>
      <c r="F49" s="506">
        <v>0</v>
      </c>
      <c r="G49" s="506">
        <v>0</v>
      </c>
      <c r="H49" s="506">
        <v>0</v>
      </c>
      <c r="I49" s="506">
        <v>0</v>
      </c>
      <c r="J49" s="506">
        <v>0</v>
      </c>
      <c r="K49" s="506">
        <v>0</v>
      </c>
      <c r="L49" s="506">
        <v>0</v>
      </c>
      <c r="M49" s="506">
        <v>0</v>
      </c>
      <c r="N49" s="506">
        <v>0</v>
      </c>
      <c r="O49" s="506">
        <v>0</v>
      </c>
      <c r="P49" s="506">
        <v>0</v>
      </c>
      <c r="Q49" s="506">
        <v>0</v>
      </c>
      <c r="R49" s="279"/>
    </row>
    <row r="50" spans="2:18" ht="15.75" thickBot="1" x14ac:dyDescent="0.3">
      <c r="B50" s="721"/>
      <c r="C50" s="553" t="s">
        <v>1517</v>
      </c>
      <c r="D50" s="555">
        <v>0</v>
      </c>
      <c r="E50" s="555">
        <v>0</v>
      </c>
      <c r="F50" s="555">
        <v>0</v>
      </c>
      <c r="G50" s="555">
        <v>0</v>
      </c>
      <c r="H50" s="555">
        <v>0</v>
      </c>
      <c r="I50" s="555">
        <v>0</v>
      </c>
      <c r="J50" s="555">
        <v>0</v>
      </c>
      <c r="K50" s="555">
        <v>0</v>
      </c>
      <c r="L50" s="555">
        <v>0</v>
      </c>
      <c r="M50" s="555">
        <v>0</v>
      </c>
      <c r="N50" s="555">
        <v>0</v>
      </c>
      <c r="O50" s="555">
        <v>0</v>
      </c>
      <c r="P50" s="555">
        <v>0</v>
      </c>
      <c r="Q50" s="555">
        <v>0</v>
      </c>
      <c r="R50" s="279"/>
    </row>
    <row r="51" spans="2:18" x14ac:dyDescent="0.25">
      <c r="B51" s="622"/>
      <c r="D51" s="443"/>
      <c r="E51" s="443"/>
      <c r="F51" s="443"/>
      <c r="G51" s="443"/>
      <c r="H51" s="443"/>
    </row>
  </sheetData>
  <sheetProtection algorithmName="SHA-512" hashValue="dNB0DghxrM9ve617e+aSL+YI0gy9yG3bcl75d0YqwpeLqywJSaYFYEoTyepGCGqoB0PnINCtzPlxc2hYi3Htzw==" saltValue="JFxZ6rUaEQ8DdDL2r6uerA==" spinCount="100000" sheet="1" objects="1" scenarios="1"/>
  <mergeCells count="14">
    <mergeCell ref="D8:Q8"/>
    <mergeCell ref="E9:Q9"/>
    <mergeCell ref="E10:I10"/>
    <mergeCell ref="J10:J11"/>
    <mergeCell ref="K10:K11"/>
    <mergeCell ref="L10:L11"/>
    <mergeCell ref="M10:M11"/>
    <mergeCell ref="N10:N11"/>
    <mergeCell ref="O10:Q10"/>
    <mergeCell ref="B38:B50"/>
    <mergeCell ref="B8:C11"/>
    <mergeCell ref="B7:C7"/>
    <mergeCell ref="B12:B24"/>
    <mergeCell ref="B25:B37"/>
  </mergeCells>
  <hyperlinks>
    <hyperlink ref="A1" location="INDICE!A1" display="&lt;&lt;Volver al índice" xr:uid="{764D74D6-44CE-4C31-A1C5-9ED557C0B19C}"/>
  </hyperlinks>
  <pageMargins left="0.7" right="0.7" top="0.75" bottom="0.75" header="0.3" footer="0.3"/>
  <pageSetup paperSize="9" orientation="portrait" horizontalDpi="90" verticalDpi="9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6C06-4BA3-4E89-A9F0-2E5E57F9EC5E}">
  <dimension ref="A1:R20"/>
  <sheetViews>
    <sheetView showGridLines="0" workbookViewId="0"/>
  </sheetViews>
  <sheetFormatPr baseColWidth="10" defaultColWidth="11.42578125" defaultRowHeight="12.75" x14ac:dyDescent="0.25"/>
  <cols>
    <col min="1" max="1" width="16.7109375" style="423" bestFit="1" customWidth="1"/>
    <col min="2" max="2" width="3.5703125" style="424" customWidth="1"/>
    <col min="3" max="3" width="51.85546875" style="423" customWidth="1"/>
    <col min="4" max="4" width="61.42578125" style="423" customWidth="1"/>
    <col min="5" max="5" width="21.28515625" style="424" customWidth="1"/>
    <col min="6" max="6" width="28.28515625" style="424" customWidth="1"/>
    <col min="7" max="7" width="28.42578125" style="424" customWidth="1"/>
    <col min="8" max="9" width="11.42578125" style="423"/>
    <col min="10" max="16384" width="11.42578125" style="370"/>
  </cols>
  <sheetData>
    <row r="1" spans="1:18" customFormat="1" ht="15" x14ac:dyDescent="0.25">
      <c r="A1" s="3" t="s">
        <v>25</v>
      </c>
      <c r="B1" s="2"/>
      <c r="C1" s="2"/>
      <c r="D1" s="2"/>
      <c r="E1" s="2"/>
      <c r="F1" s="2"/>
      <c r="G1" s="2"/>
      <c r="H1" s="2"/>
      <c r="I1" s="2"/>
      <c r="J1" s="2"/>
      <c r="K1" s="2"/>
      <c r="L1" s="2"/>
      <c r="M1" s="2"/>
      <c r="N1" s="2"/>
      <c r="O1" s="2"/>
      <c r="P1" s="2"/>
      <c r="Q1" s="2"/>
      <c r="R1" s="2"/>
    </row>
    <row r="2" spans="1:18" customFormat="1" ht="15"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1450</v>
      </c>
    </row>
    <row r="5" spans="1:18" s="1" customFormat="1" ht="6" customHeight="1" x14ac:dyDescent="0.25"/>
    <row r="7" spans="1:18" ht="13.5" x14ac:dyDescent="0.25">
      <c r="B7" s="440"/>
      <c r="C7" s="440" t="s">
        <v>1199</v>
      </c>
      <c r="D7" s="440" t="s">
        <v>1225</v>
      </c>
      <c r="E7" s="440" t="s">
        <v>1200</v>
      </c>
      <c r="F7" s="440" t="s">
        <v>1226</v>
      </c>
      <c r="G7" s="440" t="s">
        <v>1201</v>
      </c>
    </row>
    <row r="8" spans="1:18" ht="13.5" x14ac:dyDescent="0.25">
      <c r="B8" s="513"/>
      <c r="C8" s="734" t="s">
        <v>1433</v>
      </c>
      <c r="D8" s="734" t="s">
        <v>1434</v>
      </c>
      <c r="E8" s="714" t="s">
        <v>1333</v>
      </c>
      <c r="F8" s="717" t="s">
        <v>1435</v>
      </c>
      <c r="G8" s="717" t="s">
        <v>1436</v>
      </c>
    </row>
    <row r="9" spans="1:18" ht="14.25" thickBot="1" x14ac:dyDescent="0.3">
      <c r="B9" s="569"/>
      <c r="C9" s="735"/>
      <c r="D9" s="735"/>
      <c r="E9" s="715"/>
      <c r="F9" s="731"/>
      <c r="G9" s="731"/>
    </row>
    <row r="10" spans="1:18" ht="14.25" thickBot="1" x14ac:dyDescent="0.3">
      <c r="B10" s="565">
        <v>1</v>
      </c>
      <c r="C10" s="732" t="s">
        <v>1437</v>
      </c>
      <c r="D10" s="566" t="s">
        <v>1438</v>
      </c>
      <c r="E10" s="567">
        <v>7.0096309999999997</v>
      </c>
      <c r="F10" s="568">
        <v>1</v>
      </c>
      <c r="G10" s="568">
        <v>1</v>
      </c>
    </row>
    <row r="11" spans="1:18" ht="14.25" thickBot="1" x14ac:dyDescent="0.3">
      <c r="B11" s="514">
        <v>2</v>
      </c>
      <c r="C11" s="733"/>
      <c r="D11" s="515" t="s">
        <v>353</v>
      </c>
      <c r="E11" s="516">
        <v>14.666534</v>
      </c>
      <c r="F11" s="517">
        <v>1</v>
      </c>
      <c r="G11" s="517">
        <v>1</v>
      </c>
    </row>
    <row r="12" spans="1:18" ht="14.25" thickBot="1" x14ac:dyDescent="0.3">
      <c r="B12" s="514">
        <v>3</v>
      </c>
      <c r="C12" s="733"/>
      <c r="D12" s="518" t="s">
        <v>1439</v>
      </c>
      <c r="E12" s="516">
        <v>0</v>
      </c>
      <c r="F12" s="517">
        <v>0</v>
      </c>
      <c r="G12" s="517">
        <v>0</v>
      </c>
    </row>
    <row r="13" spans="1:18" ht="14.25" thickBot="1" x14ac:dyDescent="0.3">
      <c r="B13" s="514">
        <v>4</v>
      </c>
      <c r="C13" s="733"/>
      <c r="D13" s="515" t="s">
        <v>1440</v>
      </c>
      <c r="E13" s="516">
        <v>5.4271190000000002</v>
      </c>
      <c r="F13" s="517">
        <v>1</v>
      </c>
      <c r="G13" s="517">
        <v>1</v>
      </c>
    </row>
    <row r="14" spans="1:18" ht="14.25" thickBot="1" x14ac:dyDescent="0.3">
      <c r="B14" s="514">
        <v>5</v>
      </c>
      <c r="C14" s="733" t="s">
        <v>1441</v>
      </c>
      <c r="D14" s="515" t="s">
        <v>1438</v>
      </c>
      <c r="E14" s="516">
        <v>0</v>
      </c>
      <c r="F14" s="517" t="s">
        <v>1442</v>
      </c>
      <c r="G14" s="517" t="s">
        <v>1442</v>
      </c>
    </row>
    <row r="15" spans="1:18" ht="14.25" thickBot="1" x14ac:dyDescent="0.3">
      <c r="B15" s="514">
        <v>6</v>
      </c>
      <c r="C15" s="733"/>
      <c r="D15" s="515" t="s">
        <v>353</v>
      </c>
      <c r="E15" s="516">
        <v>135</v>
      </c>
      <c r="F15" s="517">
        <v>1</v>
      </c>
      <c r="G15" s="517">
        <v>1</v>
      </c>
    </row>
    <row r="16" spans="1:18" ht="14.25" thickBot="1" x14ac:dyDescent="0.3">
      <c r="B16" s="514">
        <v>7</v>
      </c>
      <c r="C16" s="733"/>
      <c r="D16" s="518" t="s">
        <v>1443</v>
      </c>
      <c r="E16" s="516">
        <v>2</v>
      </c>
      <c r="F16" s="517">
        <v>1</v>
      </c>
      <c r="G16" s="517">
        <v>1</v>
      </c>
    </row>
    <row r="17" spans="2:7" ht="14.25" thickBot="1" x14ac:dyDescent="0.3">
      <c r="B17" s="514">
        <v>8</v>
      </c>
      <c r="C17" s="733"/>
      <c r="D17" s="515" t="s">
        <v>321</v>
      </c>
      <c r="E17" s="516">
        <v>165</v>
      </c>
      <c r="F17" s="517">
        <v>1</v>
      </c>
      <c r="G17" s="517">
        <v>1</v>
      </c>
    </row>
    <row r="18" spans="2:7" ht="14.25" thickBot="1" x14ac:dyDescent="0.3">
      <c r="B18" s="514">
        <v>9</v>
      </c>
      <c r="C18" s="733"/>
      <c r="D18" s="518" t="s">
        <v>1444</v>
      </c>
      <c r="E18" s="516">
        <v>6</v>
      </c>
      <c r="F18" s="517">
        <v>1</v>
      </c>
      <c r="G18" s="517">
        <v>1</v>
      </c>
    </row>
    <row r="19" spans="2:7" ht="14.25" thickBot="1" x14ac:dyDescent="0.3">
      <c r="B19" s="514">
        <v>10</v>
      </c>
      <c r="C19" s="733"/>
      <c r="D19" s="518" t="s">
        <v>1445</v>
      </c>
      <c r="E19" s="516">
        <v>0</v>
      </c>
      <c r="F19" s="517">
        <v>0</v>
      </c>
      <c r="G19" s="517">
        <v>0</v>
      </c>
    </row>
    <row r="20" spans="2:7" ht="14.25" thickBot="1" x14ac:dyDescent="0.3">
      <c r="B20" s="514">
        <v>11</v>
      </c>
      <c r="C20" s="733"/>
      <c r="D20" s="515" t="s">
        <v>1440</v>
      </c>
      <c r="E20" s="516">
        <v>0</v>
      </c>
      <c r="F20" s="517">
        <v>0</v>
      </c>
      <c r="G20" s="517">
        <v>0</v>
      </c>
    </row>
  </sheetData>
  <sheetProtection algorithmName="SHA-512" hashValue="vx0srhXyCNKiOsU9QV/r9xDRdaG3XHvR/eluRvkac6JH0Pf2I8zi+NvnjNTV6OWtAYmQ4zx65PN5WyQpqVX7qQ==" saltValue="0RTNRABYvGQRsrL0qm+BTA==" spinCount="100000" sheet="1" objects="1" scenarios="1"/>
  <mergeCells count="7">
    <mergeCell ref="G8:G9"/>
    <mergeCell ref="C10:C13"/>
    <mergeCell ref="C14:C20"/>
    <mergeCell ref="C8:C9"/>
    <mergeCell ref="D8:D9"/>
    <mergeCell ref="E8:E9"/>
    <mergeCell ref="F8:F9"/>
  </mergeCells>
  <hyperlinks>
    <hyperlink ref="A1" location="INDICE!A1" display="&lt;&lt;Volver al índice" xr:uid="{D28BB383-E2EB-4AB1-A899-0E37645A5B3E}"/>
  </hyperlinks>
  <pageMargins left="0.7" right="0.7" top="0.75" bottom="0.75" header="0.3" footer="0.3"/>
  <pageSetup paperSize="9" orientation="portrait" horizontalDpi="90" verticalDpi="9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8844-8B09-45CF-86C6-5841D3672ADD}">
  <dimension ref="A1:S23"/>
  <sheetViews>
    <sheetView showGridLines="0" workbookViewId="0"/>
  </sheetViews>
  <sheetFormatPr baseColWidth="10" defaultRowHeight="15" x14ac:dyDescent="0.25"/>
  <cols>
    <col min="1" max="1" width="16.7109375" bestFit="1" customWidth="1"/>
    <col min="2" max="2" width="6.140625" customWidth="1"/>
    <col min="3" max="3" width="134.85546875" customWidth="1"/>
  </cols>
  <sheetData>
    <row r="1" spans="1:19" x14ac:dyDescent="0.25">
      <c r="A1" s="3" t="s">
        <v>25</v>
      </c>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1451</v>
      </c>
      <c r="C4" s="43"/>
    </row>
    <row r="5" spans="1:19" s="1" customFormat="1" ht="6" customHeight="1" x14ac:dyDescent="0.25"/>
    <row r="6" spans="1:19" x14ac:dyDescent="0.25">
      <c r="C6" s="23"/>
    </row>
    <row r="7" spans="1:19" x14ac:dyDescent="0.25">
      <c r="C7" s="23"/>
      <c r="D7" s="349" t="s">
        <v>1199</v>
      </c>
    </row>
    <row r="8" spans="1:19" ht="27.75" thickBot="1" x14ac:dyDescent="0.3">
      <c r="B8" s="277"/>
      <c r="C8" s="32" t="s">
        <v>26</v>
      </c>
      <c r="D8" s="5" t="s">
        <v>878</v>
      </c>
    </row>
    <row r="9" spans="1:19" ht="15.75" thickBot="1" x14ac:dyDescent="0.3">
      <c r="B9" s="7">
        <v>1</v>
      </c>
      <c r="C9" s="6" t="s">
        <v>879</v>
      </c>
      <c r="D9" s="166">
        <v>62314491.940840013</v>
      </c>
    </row>
    <row r="10" spans="1:19" ht="15.75" thickBot="1" x14ac:dyDescent="0.3">
      <c r="B10" s="7">
        <v>2</v>
      </c>
      <c r="C10" s="6" t="s">
        <v>880</v>
      </c>
      <c r="D10" s="166">
        <v>0</v>
      </c>
    </row>
    <row r="11" spans="1:19" ht="15.75" thickBot="1" x14ac:dyDescent="0.3">
      <c r="B11" s="7">
        <v>3</v>
      </c>
      <c r="C11" s="6" t="s">
        <v>881</v>
      </c>
      <c r="D11" s="164">
        <v>0</v>
      </c>
    </row>
    <row r="12" spans="1:19" ht="15.75" thickBot="1" x14ac:dyDescent="0.3">
      <c r="B12" s="7">
        <v>4</v>
      </c>
      <c r="C12" s="6" t="s">
        <v>882</v>
      </c>
      <c r="D12" s="164">
        <v>0</v>
      </c>
    </row>
    <row r="13" spans="1:19" ht="15.75" thickBot="1" x14ac:dyDescent="0.3">
      <c r="B13" s="35">
        <v>5</v>
      </c>
      <c r="C13" s="8" t="s">
        <v>883</v>
      </c>
      <c r="D13" s="164">
        <v>0</v>
      </c>
    </row>
    <row r="14" spans="1:19" ht="15.75" thickBot="1" x14ac:dyDescent="0.3">
      <c r="B14" s="7">
        <v>6</v>
      </c>
      <c r="C14" s="6" t="s">
        <v>884</v>
      </c>
      <c r="D14" s="164">
        <v>0</v>
      </c>
    </row>
    <row r="15" spans="1:19" ht="15.75" thickBot="1" x14ac:dyDescent="0.3">
      <c r="B15" s="7">
        <v>7</v>
      </c>
      <c r="C15" s="6" t="s">
        <v>885</v>
      </c>
      <c r="D15" s="164">
        <v>0</v>
      </c>
    </row>
    <row r="16" spans="1:19" ht="15.75" thickBot="1" x14ac:dyDescent="0.3">
      <c r="B16" s="7">
        <v>8</v>
      </c>
      <c r="C16" s="6" t="s">
        <v>886</v>
      </c>
      <c r="D16" s="166">
        <v>1430735.1245769896</v>
      </c>
    </row>
    <row r="17" spans="1:4" ht="15.75" thickBot="1" x14ac:dyDescent="0.3">
      <c r="B17" s="7">
        <v>9</v>
      </c>
      <c r="C17" s="6" t="s">
        <v>887</v>
      </c>
      <c r="D17" s="166">
        <v>0</v>
      </c>
    </row>
    <row r="18" spans="1:4" ht="15.75" thickBot="1" x14ac:dyDescent="0.3">
      <c r="B18" s="7">
        <v>10</v>
      </c>
      <c r="C18" s="6" t="s">
        <v>888</v>
      </c>
      <c r="D18" s="164">
        <v>2469634.0202460699</v>
      </c>
    </row>
    <row r="19" spans="1:4" ht="15.75" thickBot="1" x14ac:dyDescent="0.3">
      <c r="B19" s="35">
        <v>11</v>
      </c>
      <c r="C19" s="8" t="s">
        <v>889</v>
      </c>
      <c r="D19" s="164">
        <v>0</v>
      </c>
    </row>
    <row r="20" spans="1:4" ht="15.75" thickBot="1" x14ac:dyDescent="0.3">
      <c r="B20" s="35" t="s">
        <v>1452</v>
      </c>
      <c r="C20" s="8" t="s">
        <v>1177</v>
      </c>
      <c r="D20" s="164">
        <v>0</v>
      </c>
    </row>
    <row r="21" spans="1:4" ht="15.75" thickBot="1" x14ac:dyDescent="0.3">
      <c r="A21" s="3"/>
      <c r="B21" s="35" t="s">
        <v>1453</v>
      </c>
      <c r="C21" s="8" t="s">
        <v>1178</v>
      </c>
      <c r="D21" s="164">
        <v>0</v>
      </c>
    </row>
    <row r="22" spans="1:4" ht="15.75" thickBot="1" x14ac:dyDescent="0.3">
      <c r="B22" s="15">
        <v>12</v>
      </c>
      <c r="C22" s="16" t="s">
        <v>890</v>
      </c>
      <c r="D22" s="185">
        <v>-4011750.4663835242</v>
      </c>
    </row>
    <row r="23" spans="1:4" ht="15.75" thickBot="1" x14ac:dyDescent="0.3">
      <c r="B23" s="263">
        <v>13</v>
      </c>
      <c r="C23" s="17" t="s">
        <v>52</v>
      </c>
      <c r="D23" s="181">
        <v>62203110.619279556</v>
      </c>
    </row>
  </sheetData>
  <sheetProtection algorithmName="SHA-512" hashValue="3ke0EMh3wGIhasj+r7Q++tL+gpw9RXckCy9KRuGuI5t9DUi/5YzdSuK7/XYoHcJmB0tp+xqOjdR9oj3grPYSxw==" saltValue="cF7mJyMzP9dJf/fR6KVVuA==" spinCount="100000" sheet="1" objects="1" scenarios="1"/>
  <hyperlinks>
    <hyperlink ref="A1" location="INDICE!A1" display="&lt;&lt;Volver al índice" xr:uid="{CA016386-F5AC-48D5-9C96-45D8491FDAB7}"/>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C86F-04CC-4ADA-80B6-B87C58DA3555}">
  <dimension ref="A1:S76"/>
  <sheetViews>
    <sheetView showGridLines="0" workbookViewId="0"/>
  </sheetViews>
  <sheetFormatPr baseColWidth="10" defaultRowHeight="15" x14ac:dyDescent="0.25"/>
  <cols>
    <col min="1" max="1" width="16.7109375" bestFit="1" customWidth="1"/>
    <col min="2" max="2" width="8.7109375" style="279" customWidth="1"/>
    <col min="3" max="3" width="86.42578125" bestFit="1" customWidth="1"/>
    <col min="4" max="4" width="7.5703125" bestFit="1" customWidth="1"/>
  </cols>
  <sheetData>
    <row r="1" spans="1:19" x14ac:dyDescent="0.25">
      <c r="A1" s="3" t="s">
        <v>25</v>
      </c>
      <c r="B1" s="519"/>
      <c r="C1" s="2"/>
      <c r="D1" s="2"/>
      <c r="E1" s="2"/>
      <c r="F1" s="2"/>
      <c r="G1" s="2"/>
      <c r="H1" s="2"/>
      <c r="I1" s="2"/>
      <c r="J1" s="2"/>
      <c r="K1" s="2"/>
      <c r="L1" s="2"/>
      <c r="M1" s="2"/>
      <c r="N1" s="2"/>
      <c r="O1" s="2"/>
      <c r="P1" s="2"/>
      <c r="Q1" s="2"/>
      <c r="R1" s="2"/>
      <c r="S1" s="2"/>
    </row>
    <row r="2" spans="1:19" x14ac:dyDescent="0.25">
      <c r="A2" s="2"/>
      <c r="B2" s="520"/>
      <c r="C2" s="2"/>
      <c r="D2" s="2"/>
      <c r="E2" s="2"/>
      <c r="F2" s="2"/>
      <c r="G2" s="2"/>
      <c r="H2" s="2"/>
      <c r="I2" s="2"/>
      <c r="J2" s="2"/>
      <c r="K2" s="2"/>
      <c r="L2" s="2"/>
      <c r="M2" s="2"/>
      <c r="N2" s="2"/>
      <c r="O2" s="2"/>
      <c r="P2" s="2"/>
      <c r="Q2" s="2"/>
      <c r="R2" s="2"/>
      <c r="S2" s="2"/>
    </row>
    <row r="3" spans="1:19" s="1" customFormat="1" ht="6" customHeight="1" x14ac:dyDescent="0.25">
      <c r="B3" s="521"/>
    </row>
    <row r="4" spans="1:19" s="1" customFormat="1" ht="18" x14ac:dyDescent="0.25">
      <c r="B4" s="43" t="s">
        <v>1480</v>
      </c>
      <c r="C4" s="43"/>
    </row>
    <row r="5" spans="1:19" s="1" customFormat="1" ht="6" customHeight="1" x14ac:dyDescent="0.25">
      <c r="B5" s="521"/>
    </row>
    <row r="6" spans="1:19" x14ac:dyDescent="0.25">
      <c r="C6" s="23"/>
    </row>
    <row r="7" spans="1:19" x14ac:dyDescent="0.25">
      <c r="C7" s="23"/>
      <c r="D7" s="337" t="s">
        <v>1199</v>
      </c>
      <c r="E7" s="349" t="s">
        <v>1225</v>
      </c>
    </row>
    <row r="8" spans="1:19" ht="45.75" customHeight="1" thickBot="1" x14ac:dyDescent="0.3">
      <c r="C8" s="31"/>
      <c r="D8" s="638" t="s">
        <v>1193</v>
      </c>
      <c r="E8" s="638"/>
    </row>
    <row r="9" spans="1:19" ht="15.75" thickBot="1" x14ac:dyDescent="0.3">
      <c r="C9" s="32" t="s">
        <v>26</v>
      </c>
      <c r="D9" s="5" t="s">
        <v>1202</v>
      </c>
      <c r="E9" s="5" t="s">
        <v>1203</v>
      </c>
    </row>
    <row r="10" spans="1:19" ht="15.75" thickBot="1" x14ac:dyDescent="0.3">
      <c r="B10" s="522"/>
      <c r="C10" s="640" t="s">
        <v>828</v>
      </c>
      <c r="D10" s="640"/>
      <c r="E10" s="640"/>
    </row>
    <row r="11" spans="1:19" ht="15.75" thickBot="1" x14ac:dyDescent="0.3">
      <c r="B11" s="35">
        <v>1</v>
      </c>
      <c r="C11" s="8" t="s">
        <v>829</v>
      </c>
      <c r="D11" s="164">
        <v>58883331.648807347</v>
      </c>
      <c r="E11" s="164">
        <v>59578713.593276016</v>
      </c>
    </row>
    <row r="12" spans="1:19" ht="27.75" thickBot="1" x14ac:dyDescent="0.3">
      <c r="B12" s="35">
        <v>2</v>
      </c>
      <c r="C12" s="8" t="s">
        <v>830</v>
      </c>
      <c r="D12" s="164">
        <v>0</v>
      </c>
      <c r="E12" s="164">
        <v>0</v>
      </c>
    </row>
    <row r="13" spans="1:19" ht="15.75" thickBot="1" x14ac:dyDescent="0.3">
      <c r="B13" s="35">
        <v>3</v>
      </c>
      <c r="C13" s="8" t="s">
        <v>831</v>
      </c>
      <c r="D13" s="164">
        <v>-146470</v>
      </c>
      <c r="E13" s="164">
        <v>-42740</v>
      </c>
    </row>
    <row r="14" spans="1:19" ht="15.75" thickBot="1" x14ac:dyDescent="0.3">
      <c r="B14" s="35">
        <v>4</v>
      </c>
      <c r="C14" s="8" t="s">
        <v>832</v>
      </c>
      <c r="D14" s="164">
        <v>0</v>
      </c>
      <c r="E14" s="164">
        <v>0</v>
      </c>
    </row>
    <row r="15" spans="1:19" ht="15.75" thickBot="1" x14ac:dyDescent="0.3">
      <c r="B15" s="35">
        <v>5</v>
      </c>
      <c r="C15" s="8" t="s">
        <v>833</v>
      </c>
      <c r="D15" s="164">
        <v>0</v>
      </c>
      <c r="E15" s="164">
        <v>0</v>
      </c>
    </row>
    <row r="16" spans="1:19" ht="15.75" thickBot="1" x14ac:dyDescent="0.3">
      <c r="B16" s="38">
        <v>6</v>
      </c>
      <c r="C16" s="58" t="s">
        <v>834</v>
      </c>
      <c r="D16" s="224">
        <v>-434120.17435084999</v>
      </c>
      <c r="E16" s="224">
        <v>-397789.59526616003</v>
      </c>
    </row>
    <row r="17" spans="2:5" ht="15.75" thickBot="1" x14ac:dyDescent="0.3">
      <c r="B17" s="281">
        <v>7</v>
      </c>
      <c r="C17" s="17" t="s">
        <v>835</v>
      </c>
      <c r="D17" s="184">
        <v>58302741.474456497</v>
      </c>
      <c r="E17" s="184">
        <v>59138183.998009853</v>
      </c>
    </row>
    <row r="18" spans="2:5" ht="15.75" thickBot="1" x14ac:dyDescent="0.3">
      <c r="B18" s="522"/>
      <c r="C18" s="640" t="s">
        <v>836</v>
      </c>
      <c r="D18" s="640"/>
      <c r="E18" s="640"/>
    </row>
    <row r="19" spans="2:5" ht="27.75" thickBot="1" x14ac:dyDescent="0.3">
      <c r="B19" s="107">
        <v>8</v>
      </c>
      <c r="C19" s="65" t="s">
        <v>837</v>
      </c>
      <c r="D19" s="166">
        <v>1177614.1442207992</v>
      </c>
      <c r="E19" s="166">
        <v>1040048.4715139</v>
      </c>
    </row>
    <row r="20" spans="2:5" ht="15.75" thickBot="1" x14ac:dyDescent="0.3">
      <c r="B20" s="35" t="s">
        <v>1454</v>
      </c>
      <c r="C20" s="10" t="s">
        <v>838</v>
      </c>
      <c r="D20" s="164">
        <v>0</v>
      </c>
      <c r="E20" s="164">
        <v>0</v>
      </c>
    </row>
    <row r="21" spans="2:5" ht="27.75" thickBot="1" x14ac:dyDescent="0.3">
      <c r="B21" s="35">
        <v>9</v>
      </c>
      <c r="C21" s="8" t="s">
        <v>839</v>
      </c>
      <c r="D21" s="166">
        <v>253120.98035619</v>
      </c>
      <c r="E21" s="166">
        <v>269464.41132280999</v>
      </c>
    </row>
    <row r="22" spans="2:5" ht="15.75" thickBot="1" x14ac:dyDescent="0.3">
      <c r="B22" s="35" t="s">
        <v>1455</v>
      </c>
      <c r="C22" s="10" t="s">
        <v>840</v>
      </c>
      <c r="D22" s="164">
        <v>0</v>
      </c>
      <c r="E22" s="164">
        <v>0</v>
      </c>
    </row>
    <row r="23" spans="2:5" ht="15.75" thickBot="1" x14ac:dyDescent="0.3">
      <c r="B23" s="35" t="s">
        <v>1456</v>
      </c>
      <c r="C23" s="10" t="s">
        <v>841</v>
      </c>
      <c r="D23" s="164">
        <v>0</v>
      </c>
      <c r="E23" s="164">
        <v>0</v>
      </c>
    </row>
    <row r="24" spans="2:5" ht="27.75" thickBot="1" x14ac:dyDescent="0.3">
      <c r="B24" s="7">
        <v>10</v>
      </c>
      <c r="C24" s="6" t="s">
        <v>842</v>
      </c>
      <c r="D24" s="166">
        <v>0</v>
      </c>
      <c r="E24" s="166">
        <v>0</v>
      </c>
    </row>
    <row r="25" spans="2:5" ht="15.75" thickBot="1" x14ac:dyDescent="0.3">
      <c r="B25" s="7" t="s">
        <v>1457</v>
      </c>
      <c r="C25" s="6" t="s">
        <v>843</v>
      </c>
      <c r="D25" s="166">
        <v>0</v>
      </c>
      <c r="E25" s="166">
        <v>0</v>
      </c>
    </row>
    <row r="26" spans="2:5" ht="15.75" thickBot="1" x14ac:dyDescent="0.3">
      <c r="B26" s="7" t="s">
        <v>1458</v>
      </c>
      <c r="C26" s="6" t="s">
        <v>844</v>
      </c>
      <c r="D26" s="166">
        <v>0</v>
      </c>
      <c r="E26" s="166">
        <v>0</v>
      </c>
    </row>
    <row r="27" spans="2:5" ht="15.75" thickBot="1" x14ac:dyDescent="0.3">
      <c r="B27" s="35">
        <v>11</v>
      </c>
      <c r="C27" s="8" t="s">
        <v>845</v>
      </c>
      <c r="D27" s="166">
        <v>0</v>
      </c>
      <c r="E27" s="166">
        <v>0</v>
      </c>
    </row>
    <row r="28" spans="2:5" ht="15.75" thickBot="1" x14ac:dyDescent="0.3">
      <c r="B28" s="35">
        <v>12</v>
      </c>
      <c r="C28" s="8" t="s">
        <v>846</v>
      </c>
      <c r="D28" s="166">
        <v>0</v>
      </c>
      <c r="E28" s="166">
        <v>0</v>
      </c>
    </row>
    <row r="29" spans="2:5" ht="15.75" thickBot="1" x14ac:dyDescent="0.3">
      <c r="B29" s="249">
        <v>13</v>
      </c>
      <c r="C29" s="19" t="s">
        <v>847</v>
      </c>
      <c r="D29" s="184">
        <v>1430735.1245769891</v>
      </c>
      <c r="E29" s="184">
        <v>1309512.88283671</v>
      </c>
    </row>
    <row r="30" spans="2:5" ht="15.75" thickBot="1" x14ac:dyDescent="0.3">
      <c r="B30" s="522"/>
      <c r="C30" s="640" t="s">
        <v>848</v>
      </c>
      <c r="D30" s="640"/>
      <c r="E30" s="640"/>
    </row>
    <row r="31" spans="2:5" ht="27.75" thickBot="1" x14ac:dyDescent="0.3">
      <c r="B31" s="35">
        <v>14</v>
      </c>
      <c r="C31" s="8" t="s">
        <v>849</v>
      </c>
      <c r="D31" s="166">
        <v>0</v>
      </c>
      <c r="E31" s="166">
        <v>0</v>
      </c>
    </row>
    <row r="32" spans="2:5" ht="15.75" thickBot="1" x14ac:dyDescent="0.3">
      <c r="B32" s="35">
        <v>15</v>
      </c>
      <c r="C32" s="8" t="s">
        <v>850</v>
      </c>
      <c r="D32" s="166">
        <v>0</v>
      </c>
      <c r="E32" s="166">
        <v>0</v>
      </c>
    </row>
    <row r="33" spans="2:5" ht="15.75" thickBot="1" x14ac:dyDescent="0.3">
      <c r="B33" s="35">
        <v>16</v>
      </c>
      <c r="C33" s="8" t="s">
        <v>851</v>
      </c>
      <c r="D33" s="166">
        <v>0</v>
      </c>
      <c r="E33" s="166">
        <v>0</v>
      </c>
    </row>
    <row r="34" spans="2:5" ht="27.75" thickBot="1" x14ac:dyDescent="0.3">
      <c r="B34" s="35" t="s">
        <v>1459</v>
      </c>
      <c r="C34" s="8" t="s">
        <v>1179</v>
      </c>
      <c r="D34" s="166">
        <v>0</v>
      </c>
      <c r="E34" s="166">
        <v>0</v>
      </c>
    </row>
    <row r="35" spans="2:5" ht="15.75" thickBot="1" x14ac:dyDescent="0.3">
      <c r="B35" s="35">
        <v>17</v>
      </c>
      <c r="C35" s="8" t="s">
        <v>852</v>
      </c>
      <c r="D35" s="166">
        <v>0</v>
      </c>
      <c r="E35" s="166">
        <v>0</v>
      </c>
    </row>
    <row r="36" spans="2:5" ht="15.75" thickBot="1" x14ac:dyDescent="0.3">
      <c r="B36" s="35" t="s">
        <v>1460</v>
      </c>
      <c r="C36" s="8" t="s">
        <v>853</v>
      </c>
      <c r="D36" s="166">
        <v>0</v>
      </c>
      <c r="E36" s="166">
        <v>0</v>
      </c>
    </row>
    <row r="37" spans="2:5" ht="15.75" thickBot="1" x14ac:dyDescent="0.3">
      <c r="B37" s="249">
        <v>18</v>
      </c>
      <c r="C37" s="19" t="s">
        <v>854</v>
      </c>
      <c r="D37" s="184">
        <v>0</v>
      </c>
      <c r="E37" s="184">
        <v>0</v>
      </c>
    </row>
    <row r="38" spans="2:5" ht="15.75" thickBot="1" x14ac:dyDescent="0.3">
      <c r="B38" s="522"/>
      <c r="C38" s="640" t="s">
        <v>855</v>
      </c>
      <c r="D38" s="640"/>
      <c r="E38" s="640"/>
    </row>
    <row r="39" spans="2:5" ht="15.75" thickBot="1" x14ac:dyDescent="0.3">
      <c r="B39" s="38">
        <v>19</v>
      </c>
      <c r="C39" s="58" t="s">
        <v>856</v>
      </c>
      <c r="D39" s="219">
        <v>7972337.6198300105</v>
      </c>
      <c r="E39" s="219">
        <v>7424880.6730200192</v>
      </c>
    </row>
    <row r="40" spans="2:5" ht="15.75" thickBot="1" x14ac:dyDescent="0.3">
      <c r="B40" s="246">
        <v>20</v>
      </c>
      <c r="C40" s="121" t="s">
        <v>857</v>
      </c>
      <c r="D40" s="220">
        <v>-5502703.5995839406</v>
      </c>
      <c r="E40" s="220">
        <v>-4716889.8350773994</v>
      </c>
    </row>
    <row r="41" spans="2:5" ht="27.75" thickBot="1" x14ac:dyDescent="0.3">
      <c r="B41" s="35">
        <v>21</v>
      </c>
      <c r="C41" s="8" t="s">
        <v>858</v>
      </c>
      <c r="D41" s="166">
        <v>0</v>
      </c>
      <c r="E41" s="166">
        <v>0</v>
      </c>
    </row>
    <row r="42" spans="2:5" ht="15.75" thickBot="1" x14ac:dyDescent="0.3">
      <c r="B42" s="249">
        <v>22</v>
      </c>
      <c r="C42" s="19" t="s">
        <v>311</v>
      </c>
      <c r="D42" s="184">
        <v>2469634.0202460699</v>
      </c>
      <c r="E42" s="184">
        <v>2707990.8379426198</v>
      </c>
    </row>
    <row r="43" spans="2:5" ht="15.75" thickBot="1" x14ac:dyDescent="0.3">
      <c r="B43" s="522"/>
      <c r="C43" s="640" t="s">
        <v>859</v>
      </c>
      <c r="D43" s="640"/>
      <c r="E43" s="640"/>
    </row>
    <row r="44" spans="2:5" ht="15.75" thickBot="1" x14ac:dyDescent="0.3">
      <c r="B44" s="38" t="s">
        <v>1461</v>
      </c>
      <c r="C44" s="58" t="s">
        <v>1180</v>
      </c>
      <c r="D44" s="219">
        <v>0</v>
      </c>
      <c r="E44" s="219">
        <v>0</v>
      </c>
    </row>
    <row r="45" spans="2:5" ht="15.75" thickBot="1" x14ac:dyDescent="0.3">
      <c r="B45" s="246" t="s">
        <v>1462</v>
      </c>
      <c r="C45" s="121" t="s">
        <v>1181</v>
      </c>
      <c r="D45" s="220">
        <v>0</v>
      </c>
      <c r="E45" s="220">
        <v>0</v>
      </c>
    </row>
    <row r="46" spans="2:5" ht="15.75" thickBot="1" x14ac:dyDescent="0.3">
      <c r="B46" s="35" t="s">
        <v>1463</v>
      </c>
      <c r="C46" s="8" t="s">
        <v>860</v>
      </c>
      <c r="D46" s="166">
        <v>0</v>
      </c>
      <c r="E46" s="166">
        <v>0</v>
      </c>
    </row>
    <row r="47" spans="2:5" ht="15.75" thickBot="1" x14ac:dyDescent="0.3">
      <c r="B47" s="35" t="s">
        <v>1464</v>
      </c>
      <c r="C47" s="8" t="s">
        <v>861</v>
      </c>
      <c r="D47" s="166">
        <v>0</v>
      </c>
      <c r="E47" s="166">
        <v>0</v>
      </c>
    </row>
    <row r="48" spans="2:5" ht="15.75" thickBot="1" x14ac:dyDescent="0.3">
      <c r="B48" s="7" t="s">
        <v>1465</v>
      </c>
      <c r="C48" s="6" t="s">
        <v>862</v>
      </c>
      <c r="D48" s="166">
        <v>0</v>
      </c>
      <c r="E48" s="166">
        <v>0</v>
      </c>
    </row>
    <row r="49" spans="2:5" ht="15.75" thickBot="1" x14ac:dyDescent="0.3">
      <c r="B49" s="35" t="s">
        <v>1466</v>
      </c>
      <c r="C49" s="8" t="s">
        <v>863</v>
      </c>
      <c r="D49" s="166">
        <v>0</v>
      </c>
      <c r="E49" s="166">
        <v>0</v>
      </c>
    </row>
    <row r="50" spans="2:5" ht="15.75" thickBot="1" x14ac:dyDescent="0.3">
      <c r="B50" s="35" t="s">
        <v>1467</v>
      </c>
      <c r="C50" s="8" t="s">
        <v>864</v>
      </c>
      <c r="D50" s="166">
        <v>0</v>
      </c>
      <c r="E50" s="166">
        <v>0</v>
      </c>
    </row>
    <row r="51" spans="2:5" ht="27.75" thickBot="1" x14ac:dyDescent="0.3">
      <c r="B51" s="35" t="s">
        <v>1468</v>
      </c>
      <c r="C51" s="8" t="s">
        <v>1182</v>
      </c>
      <c r="D51" s="166">
        <v>0</v>
      </c>
      <c r="E51" s="166">
        <v>0</v>
      </c>
    </row>
    <row r="52" spans="2:5" ht="27.75" thickBot="1" x14ac:dyDescent="0.3">
      <c r="B52" s="35" t="s">
        <v>1469</v>
      </c>
      <c r="C52" s="8" t="s">
        <v>1183</v>
      </c>
      <c r="D52" s="166">
        <v>0</v>
      </c>
      <c r="E52" s="166">
        <v>0</v>
      </c>
    </row>
    <row r="53" spans="2:5" ht="15.75" thickBot="1" x14ac:dyDescent="0.3">
      <c r="B53" s="35" t="s">
        <v>1470</v>
      </c>
      <c r="C53" s="8" t="s">
        <v>865</v>
      </c>
      <c r="D53" s="166">
        <v>0</v>
      </c>
      <c r="E53" s="166">
        <v>0</v>
      </c>
    </row>
    <row r="54" spans="2:5" ht="15.75" thickBot="1" x14ac:dyDescent="0.3">
      <c r="B54" s="249" t="s">
        <v>1471</v>
      </c>
      <c r="C54" s="19" t="s">
        <v>866</v>
      </c>
      <c r="D54" s="184">
        <v>0</v>
      </c>
      <c r="E54" s="184">
        <v>0</v>
      </c>
    </row>
    <row r="55" spans="2:5" ht="15.75" thickBot="1" x14ac:dyDescent="0.3">
      <c r="C55" s="640" t="s">
        <v>867</v>
      </c>
      <c r="D55" s="640"/>
      <c r="E55" s="640"/>
    </row>
    <row r="56" spans="2:5" ht="15.75" thickBot="1" x14ac:dyDescent="0.3">
      <c r="B56" s="525">
        <v>23</v>
      </c>
      <c r="C56" s="19" t="s">
        <v>176</v>
      </c>
      <c r="D56" s="126">
        <v>3359604.8015239602</v>
      </c>
      <c r="E56" s="126">
        <v>3267028.5141947898</v>
      </c>
    </row>
    <row r="57" spans="2:5" ht="15.75" thickBot="1" x14ac:dyDescent="0.3">
      <c r="B57" s="281">
        <v>24</v>
      </c>
      <c r="C57" s="19" t="s">
        <v>52</v>
      </c>
      <c r="D57" s="126">
        <v>62203110.619279556</v>
      </c>
      <c r="E57" s="126">
        <v>63155687.718789183</v>
      </c>
    </row>
    <row r="58" spans="2:5" ht="15.75" thickBot="1" x14ac:dyDescent="0.3">
      <c r="B58" s="522"/>
      <c r="C58" s="640" t="s">
        <v>51</v>
      </c>
      <c r="D58" s="640"/>
      <c r="E58" s="640"/>
    </row>
    <row r="59" spans="2:5" ht="15.75" thickBot="1" x14ac:dyDescent="0.3">
      <c r="B59" s="15">
        <v>25</v>
      </c>
      <c r="C59" s="16" t="s">
        <v>53</v>
      </c>
      <c r="D59" s="221">
        <v>5.4010237881619169E-2</v>
      </c>
      <c r="E59" s="221">
        <v>5.1729759142862285E-2</v>
      </c>
    </row>
    <row r="60" spans="2:5" ht="15.75" thickBot="1" x14ac:dyDescent="0.3">
      <c r="B60" s="246" t="s">
        <v>1472</v>
      </c>
      <c r="C60" s="121" t="s">
        <v>868</v>
      </c>
      <c r="D60" s="222">
        <v>5.4010237881619169E-2</v>
      </c>
      <c r="E60" s="222">
        <v>5.1729759142862285E-2</v>
      </c>
    </row>
    <row r="61" spans="2:5" ht="15.75" thickBot="1" x14ac:dyDescent="0.3">
      <c r="B61" s="35" t="s">
        <v>1473</v>
      </c>
      <c r="C61" s="8" t="s">
        <v>869</v>
      </c>
      <c r="D61" s="167">
        <v>5.4010237881619169E-2</v>
      </c>
      <c r="E61" s="167">
        <v>5.1729759142862285E-2</v>
      </c>
    </row>
    <row r="62" spans="2:5" ht="15.75" thickBot="1" x14ac:dyDescent="0.3">
      <c r="B62" s="35">
        <v>26</v>
      </c>
      <c r="C62" s="8" t="s">
        <v>870</v>
      </c>
      <c r="D62" s="167">
        <v>0.03</v>
      </c>
      <c r="E62" s="167">
        <v>0.03</v>
      </c>
    </row>
    <row r="63" spans="2:5" ht="15.75" thickBot="1" x14ac:dyDescent="0.3">
      <c r="B63" s="35" t="s">
        <v>1474</v>
      </c>
      <c r="C63" s="8" t="s">
        <v>55</v>
      </c>
      <c r="D63" s="35" t="s">
        <v>46</v>
      </c>
      <c r="E63" s="35" t="s">
        <v>46</v>
      </c>
    </row>
    <row r="64" spans="2:5" ht="15.75" thickBot="1" x14ac:dyDescent="0.3">
      <c r="B64" s="35" t="s">
        <v>1475</v>
      </c>
      <c r="C64" s="8" t="s">
        <v>871</v>
      </c>
      <c r="D64" s="35" t="s">
        <v>46</v>
      </c>
      <c r="E64" s="35" t="s">
        <v>46</v>
      </c>
    </row>
    <row r="65" spans="2:5" ht="15.75" thickBot="1" x14ac:dyDescent="0.3">
      <c r="B65" s="35">
        <v>27</v>
      </c>
      <c r="C65" s="8" t="s">
        <v>58</v>
      </c>
      <c r="D65" s="35" t="s">
        <v>46</v>
      </c>
      <c r="E65" s="35" t="s">
        <v>46</v>
      </c>
    </row>
    <row r="66" spans="2:5" ht="15.75" thickBot="1" x14ac:dyDescent="0.3">
      <c r="B66" s="15" t="s">
        <v>1476</v>
      </c>
      <c r="C66" s="16" t="s">
        <v>59</v>
      </c>
      <c r="D66" s="132">
        <v>0.03</v>
      </c>
      <c r="E66" s="132">
        <v>0.03</v>
      </c>
    </row>
    <row r="67" spans="2:5" ht="15.75" thickBot="1" x14ac:dyDescent="0.3">
      <c r="B67" s="523"/>
      <c r="C67" s="737" t="s">
        <v>872</v>
      </c>
      <c r="D67" s="737"/>
      <c r="E67" s="737"/>
    </row>
    <row r="68" spans="2:5" ht="15.75" thickBot="1" x14ac:dyDescent="0.3">
      <c r="B68" s="526" t="s">
        <v>1477</v>
      </c>
      <c r="C68" s="16" t="s">
        <v>873</v>
      </c>
      <c r="D68" s="69"/>
      <c r="E68" s="31"/>
    </row>
    <row r="69" spans="2:5" ht="15.75" thickBot="1" x14ac:dyDescent="0.3">
      <c r="B69" s="524"/>
      <c r="C69" s="737" t="s">
        <v>1195</v>
      </c>
      <c r="D69" s="737"/>
      <c r="E69" s="737"/>
    </row>
    <row r="70" spans="2:5" ht="27.75" thickBot="1" x14ac:dyDescent="0.3">
      <c r="B70" s="15">
        <v>28</v>
      </c>
      <c r="C70" s="16" t="s">
        <v>874</v>
      </c>
      <c r="D70" s="35" t="s">
        <v>46</v>
      </c>
      <c r="E70" s="35" t="s">
        <v>46</v>
      </c>
    </row>
    <row r="71" spans="2:5" ht="27.75" thickBot="1" x14ac:dyDescent="0.3">
      <c r="B71" s="246">
        <v>29</v>
      </c>
      <c r="C71" s="121" t="s">
        <v>875</v>
      </c>
      <c r="D71" s="35" t="s">
        <v>46</v>
      </c>
      <c r="E71" s="35" t="s">
        <v>46</v>
      </c>
    </row>
    <row r="72" spans="2:5" ht="41.25" thickBot="1" x14ac:dyDescent="0.3">
      <c r="B72" s="35">
        <v>30</v>
      </c>
      <c r="C72" s="8" t="s">
        <v>876</v>
      </c>
      <c r="D72" s="105">
        <v>62203110.619279556</v>
      </c>
      <c r="E72" s="105">
        <v>63155687.718789183</v>
      </c>
    </row>
    <row r="73" spans="2:5" ht="41.25" thickBot="1" x14ac:dyDescent="0.3">
      <c r="B73" s="35" t="s">
        <v>1478</v>
      </c>
      <c r="C73" s="8" t="s">
        <v>877</v>
      </c>
      <c r="D73" s="105">
        <v>62203110.619279556</v>
      </c>
      <c r="E73" s="105">
        <v>63155687.718789183</v>
      </c>
    </row>
    <row r="74" spans="2:5" ht="41.25" thickBot="1" x14ac:dyDescent="0.3">
      <c r="B74" s="35">
        <v>31</v>
      </c>
      <c r="C74" s="8" t="s">
        <v>876</v>
      </c>
      <c r="D74" s="167">
        <v>5.4010237881619169E-2</v>
      </c>
      <c r="E74" s="167">
        <v>5.1729759142862285E-2</v>
      </c>
    </row>
    <row r="75" spans="2:5" ht="41.25" thickBot="1" x14ac:dyDescent="0.3">
      <c r="B75" s="60" t="s">
        <v>1479</v>
      </c>
      <c r="C75" s="59" t="s">
        <v>877</v>
      </c>
      <c r="D75" s="223">
        <v>5.4010237881619169E-2</v>
      </c>
      <c r="E75" s="223">
        <v>5.1729759142862285E-2</v>
      </c>
    </row>
    <row r="76" spans="2:5" ht="25.5" customHeight="1" x14ac:dyDescent="0.25">
      <c r="C76" s="736" t="s">
        <v>1545</v>
      </c>
      <c r="D76" s="736"/>
      <c r="E76" s="736"/>
    </row>
  </sheetData>
  <sheetProtection algorithmName="SHA-512" hashValue="GugiQUJb3r635oQEgCbuGcuc0bPNUePwaoYBsyxU8pQCvG/FDlXrkbbMInOvHzYYF3i8gsUWEZlkl75RSC1H9Q==" saltValue="qNshKSVUVP07bsqJiMAtwg==" spinCount="100000" sheet="1" objects="1" scenarios="1"/>
  <mergeCells count="11">
    <mergeCell ref="C43:E43"/>
    <mergeCell ref="D8:E8"/>
    <mergeCell ref="C10:E10"/>
    <mergeCell ref="C18:E18"/>
    <mergeCell ref="C30:E30"/>
    <mergeCell ref="C38:E38"/>
    <mergeCell ref="C76:E76"/>
    <mergeCell ref="C55:E55"/>
    <mergeCell ref="C58:E58"/>
    <mergeCell ref="C67:E67"/>
    <mergeCell ref="C69:E69"/>
  </mergeCells>
  <hyperlinks>
    <hyperlink ref="A1" location="INDICE!A1" display="&lt;&lt;Volver al índice" xr:uid="{8CE5E929-7B1E-4884-902E-38A6000CD50B}"/>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99FC-2707-4EFC-9268-E5B025AFB2AD}">
  <dimension ref="A1:S20"/>
  <sheetViews>
    <sheetView showGridLines="0" workbookViewId="0"/>
  </sheetViews>
  <sheetFormatPr baseColWidth="10" defaultRowHeight="15" x14ac:dyDescent="0.25"/>
  <cols>
    <col min="1" max="1" width="16.7109375" bestFit="1" customWidth="1"/>
    <col min="2" max="2" width="8.42578125" customWidth="1"/>
    <col min="3" max="3" width="73.42578125" bestFit="1" customWidth="1"/>
    <col min="4" max="4" width="24.140625" customWidth="1"/>
  </cols>
  <sheetData>
    <row r="1" spans="1:19" x14ac:dyDescent="0.25">
      <c r="A1" s="3" t="s">
        <v>25</v>
      </c>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3" t="s">
        <v>1489</v>
      </c>
      <c r="C4" s="43"/>
    </row>
    <row r="5" spans="1:19" s="1" customFormat="1" ht="6" customHeight="1" x14ac:dyDescent="0.25"/>
    <row r="6" spans="1:19" x14ac:dyDescent="0.25">
      <c r="B6" s="23"/>
      <c r="C6" s="23"/>
    </row>
    <row r="7" spans="1:19" x14ac:dyDescent="0.25">
      <c r="B7" s="23"/>
      <c r="C7" s="23"/>
      <c r="D7" s="527" t="s">
        <v>1199</v>
      </c>
    </row>
    <row r="8" spans="1:19" ht="34.5" customHeight="1" thickBot="1" x14ac:dyDescent="0.3">
      <c r="B8" s="252"/>
      <c r="C8" s="236" t="s">
        <v>26</v>
      </c>
      <c r="D8" s="5" t="s">
        <v>1193</v>
      </c>
    </row>
    <row r="9" spans="1:19" ht="27.75" thickBot="1" x14ac:dyDescent="0.3">
      <c r="B9" s="250" t="s">
        <v>1295</v>
      </c>
      <c r="C9" s="96" t="s">
        <v>821</v>
      </c>
      <c r="D9" s="184">
        <v>58883331.648807324</v>
      </c>
    </row>
    <row r="10" spans="1:19" ht="15.75" thickBot="1" x14ac:dyDescent="0.3">
      <c r="B10" s="208" t="s">
        <v>1296</v>
      </c>
      <c r="C10" s="71" t="s">
        <v>822</v>
      </c>
      <c r="D10" s="185">
        <v>0</v>
      </c>
    </row>
    <row r="11" spans="1:19" ht="15.75" thickBot="1" x14ac:dyDescent="0.3">
      <c r="B11" s="254" t="s">
        <v>1481</v>
      </c>
      <c r="C11" s="75" t="s">
        <v>823</v>
      </c>
      <c r="D11" s="267">
        <v>58883331.648807324</v>
      </c>
    </row>
    <row r="12" spans="1:19" ht="15.75" thickBot="1" x14ac:dyDescent="0.3">
      <c r="B12" s="107" t="s">
        <v>1302</v>
      </c>
      <c r="C12" s="72" t="s">
        <v>325</v>
      </c>
      <c r="D12" s="164">
        <v>0</v>
      </c>
    </row>
    <row r="13" spans="1:19" ht="15.75" thickBot="1" x14ac:dyDescent="0.3">
      <c r="B13" s="107" t="s">
        <v>1313</v>
      </c>
      <c r="C13" s="72" t="s">
        <v>824</v>
      </c>
      <c r="D13" s="164">
        <v>21976623.753246158</v>
      </c>
    </row>
    <row r="14" spans="1:19" ht="27.75" thickBot="1" x14ac:dyDescent="0.3">
      <c r="B14" s="107" t="s">
        <v>1482</v>
      </c>
      <c r="C14" s="72" t="s">
        <v>825</v>
      </c>
      <c r="D14" s="164">
        <v>849569.9175488</v>
      </c>
    </row>
    <row r="15" spans="1:19" ht="15.75" thickBot="1" x14ac:dyDescent="0.3">
      <c r="B15" s="107" t="s">
        <v>1483</v>
      </c>
      <c r="C15" s="72" t="s">
        <v>319</v>
      </c>
      <c r="D15" s="164">
        <v>855274.08403276</v>
      </c>
    </row>
    <row r="16" spans="1:19" ht="15.75" thickBot="1" x14ac:dyDescent="0.3">
      <c r="B16" s="107" t="s">
        <v>1484</v>
      </c>
      <c r="C16" s="72" t="s">
        <v>826</v>
      </c>
      <c r="D16" s="164">
        <v>15758057.591039769</v>
      </c>
    </row>
    <row r="17" spans="2:4" ht="15.75" thickBot="1" x14ac:dyDescent="0.3">
      <c r="B17" s="107" t="s">
        <v>1485</v>
      </c>
      <c r="C17" s="72" t="s">
        <v>335</v>
      </c>
      <c r="D17" s="164">
        <v>4983398.6620397503</v>
      </c>
    </row>
    <row r="18" spans="2:4" ht="15.75" thickBot="1" x14ac:dyDescent="0.3">
      <c r="B18" s="107" t="s">
        <v>1486</v>
      </c>
      <c r="C18" s="72" t="s">
        <v>320</v>
      </c>
      <c r="D18" s="164">
        <v>9530881.5846047197</v>
      </c>
    </row>
    <row r="19" spans="2:4" ht="15.75" thickBot="1" x14ac:dyDescent="0.3">
      <c r="B19" s="107" t="s">
        <v>1487</v>
      </c>
      <c r="C19" s="72" t="s">
        <v>323</v>
      </c>
      <c r="D19" s="164">
        <v>661365.42415492004</v>
      </c>
    </row>
    <row r="20" spans="2:4" ht="15.75" thickBot="1" x14ac:dyDescent="0.3">
      <c r="B20" s="178" t="s">
        <v>1488</v>
      </c>
      <c r="C20" s="225" t="s">
        <v>827</v>
      </c>
      <c r="D20" s="186">
        <v>4268160.6321404502</v>
      </c>
    </row>
  </sheetData>
  <sheetProtection algorithmName="SHA-512" hashValue="a+ebhV1SNFc0ZO5u4WTbD9RJpJtxVeUPoOGmq1ynYaCwkkICNxhmAF/i2OLvmP4dDYOUSRZ70kCKp4THjbY+7Q==" saltValue="H7P3fjcQgsSKUoXj0hbtAQ==" spinCount="100000" sheet="1" objects="1" scenarios="1"/>
  <hyperlinks>
    <hyperlink ref="A1" location="INDICE!A1" display="&lt;&lt;Volver al índice" xr:uid="{573BBB0C-67D3-407F-94EA-C3793E327C32}"/>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92F6-1390-4B10-974F-EF3CCBF04813}">
  <dimension ref="A1:R13"/>
  <sheetViews>
    <sheetView showGridLines="0" workbookViewId="0"/>
  </sheetViews>
  <sheetFormatPr baseColWidth="10" defaultRowHeight="15" x14ac:dyDescent="0.25"/>
  <cols>
    <col min="1" max="1" width="16.7109375" bestFit="1" customWidth="1"/>
    <col min="3" max="3" width="40.7109375" customWidth="1"/>
  </cols>
  <sheetData>
    <row r="1" spans="1:18" x14ac:dyDescent="0.25">
      <c r="A1" s="3" t="s">
        <v>25</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1492</v>
      </c>
    </row>
    <row r="5" spans="1:18" s="1" customFormat="1" ht="6" customHeight="1" x14ac:dyDescent="0.25"/>
    <row r="6" spans="1:18" x14ac:dyDescent="0.25">
      <c r="B6" s="23"/>
    </row>
    <row r="7" spans="1:18" ht="15.75" thickBot="1" x14ac:dyDescent="0.3">
      <c r="B7" s="108" t="s">
        <v>486</v>
      </c>
      <c r="C7" s="108" t="s">
        <v>487</v>
      </c>
    </row>
    <row r="8" spans="1:18" x14ac:dyDescent="0.25">
      <c r="B8" s="20" t="s">
        <v>488</v>
      </c>
      <c r="C8" s="588" t="s">
        <v>489</v>
      </c>
    </row>
    <row r="9" spans="1:18" x14ac:dyDescent="0.25">
      <c r="B9" s="20" t="s">
        <v>490</v>
      </c>
      <c r="C9" s="589" t="s">
        <v>1537</v>
      </c>
    </row>
    <row r="10" spans="1:18" x14ac:dyDescent="0.25">
      <c r="B10" s="20" t="s">
        <v>490</v>
      </c>
      <c r="C10" s="589" t="s">
        <v>491</v>
      </c>
    </row>
    <row r="11" spans="1:18" ht="15.75" thickBot="1" x14ac:dyDescent="0.3">
      <c r="B11" s="50" t="s">
        <v>490</v>
      </c>
      <c r="C11" s="590" t="s">
        <v>1538</v>
      </c>
    </row>
    <row r="12" spans="1:18" x14ac:dyDescent="0.25">
      <c r="B12" s="738" t="s">
        <v>1539</v>
      </c>
      <c r="C12" s="738"/>
    </row>
    <row r="13" spans="1:18" x14ac:dyDescent="0.25">
      <c r="B13" s="738"/>
      <c r="C13" s="738"/>
    </row>
  </sheetData>
  <sheetProtection algorithmName="SHA-512" hashValue="wjzEFCyRHbCVtLKc9eMxkB6yP/bIKy8NXAMJtbNvQjhZqvjerMyzsPYwg7j2mu+PMc2Z9rFFR/+Nr2vM8yMT3w==" saltValue="0y1HBQrKH+fIHBjFI9Oujw==" spinCount="100000" sheet="1" objects="1" scenarios="1"/>
  <mergeCells count="1">
    <mergeCell ref="B12:C13"/>
  </mergeCells>
  <hyperlinks>
    <hyperlink ref="A1" location="INDICE!A1" display="&lt;&lt;Volver al índice" xr:uid="{629EE623-1851-4A3D-B6D4-5A3E3B1F1C37}"/>
  </hyperlinks>
  <pageMargins left="0.7" right="0.7" top="0.75" bottom="0.75" header="0.3" footer="0.3"/>
  <pageSetup paperSize="9" orientation="portrait" horizontalDpi="90" verticalDpi="9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0888-C80F-4341-AC93-2142BDDF6990}">
  <dimension ref="A1:R26"/>
  <sheetViews>
    <sheetView showGridLines="0" workbookViewId="0"/>
  </sheetViews>
  <sheetFormatPr baseColWidth="10" defaultRowHeight="15" x14ac:dyDescent="0.25"/>
  <cols>
    <col min="1" max="1" width="16.7109375" bestFit="1" customWidth="1"/>
    <col min="2" max="2" width="11.42578125" customWidth="1"/>
    <col min="3" max="3" width="16.85546875" customWidth="1"/>
  </cols>
  <sheetData>
    <row r="1" spans="1:18" x14ac:dyDescent="0.25">
      <c r="A1" s="3" t="s">
        <v>25</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1493</v>
      </c>
    </row>
    <row r="5" spans="1:18" s="1" customFormat="1" ht="6" customHeight="1" x14ac:dyDescent="0.25"/>
    <row r="6" spans="1:18" x14ac:dyDescent="0.25">
      <c r="B6" s="23"/>
    </row>
    <row r="7" spans="1:18" x14ac:dyDescent="0.25">
      <c r="B7" s="91" t="s">
        <v>26</v>
      </c>
      <c r="C7" s="751"/>
      <c r="D7" s="751"/>
      <c r="E7" s="751"/>
      <c r="F7" s="751"/>
      <c r="G7" s="751"/>
      <c r="H7" s="751"/>
      <c r="I7" s="751"/>
      <c r="J7" s="751"/>
      <c r="K7" s="751"/>
      <c r="L7" s="751"/>
      <c r="M7" s="26"/>
    </row>
    <row r="8" spans="1:18" ht="15.75" thickBot="1" x14ac:dyDescent="0.3">
      <c r="B8" s="665" t="s">
        <v>801</v>
      </c>
      <c r="C8" s="665"/>
      <c r="D8" s="665" t="s">
        <v>802</v>
      </c>
      <c r="E8" s="665"/>
      <c r="F8" s="665" t="s">
        <v>803</v>
      </c>
      <c r="G8" s="665"/>
      <c r="H8" s="665" t="s">
        <v>804</v>
      </c>
      <c r="I8" s="665"/>
      <c r="J8" s="665" t="s">
        <v>805</v>
      </c>
      <c r="K8" s="665"/>
      <c r="L8" s="665" t="s">
        <v>806</v>
      </c>
      <c r="M8" s="665"/>
    </row>
    <row r="9" spans="1:18" x14ac:dyDescent="0.25">
      <c r="B9" s="753" t="s">
        <v>807</v>
      </c>
      <c r="C9" s="753"/>
      <c r="D9" s="754">
        <v>211</v>
      </c>
      <c r="E9" s="754"/>
      <c r="F9" s="754" t="s">
        <v>46</v>
      </c>
      <c r="G9" s="754"/>
      <c r="H9" s="754" t="s">
        <v>46</v>
      </c>
      <c r="I9" s="754"/>
      <c r="J9" s="754" t="s">
        <v>46</v>
      </c>
      <c r="K9" s="754"/>
      <c r="L9" s="754" t="s">
        <v>46</v>
      </c>
      <c r="M9" s="754"/>
    </row>
    <row r="10" spans="1:18" x14ac:dyDescent="0.25">
      <c r="B10" s="747" t="s">
        <v>1541</v>
      </c>
      <c r="C10" s="747"/>
      <c r="D10" s="748">
        <v>28</v>
      </c>
      <c r="E10" s="748"/>
      <c r="F10" s="748" t="s">
        <v>46</v>
      </c>
      <c r="G10" s="748"/>
      <c r="H10" s="748" t="s">
        <v>46</v>
      </c>
      <c r="I10" s="748"/>
      <c r="J10" s="748" t="s">
        <v>46</v>
      </c>
      <c r="K10" s="748"/>
      <c r="L10" s="748" t="s">
        <v>46</v>
      </c>
      <c r="M10" s="748"/>
    </row>
    <row r="11" spans="1:18" x14ac:dyDescent="0.25">
      <c r="B11" s="747" t="s">
        <v>808</v>
      </c>
      <c r="C11" s="747"/>
      <c r="D11" s="748">
        <v>27</v>
      </c>
      <c r="E11" s="748"/>
      <c r="F11" s="748" t="s">
        <v>46</v>
      </c>
      <c r="G11" s="748"/>
      <c r="H11" s="748" t="s">
        <v>46</v>
      </c>
      <c r="I11" s="748"/>
      <c r="J11" s="748" t="s">
        <v>46</v>
      </c>
      <c r="K11" s="748"/>
      <c r="L11" s="748" t="s">
        <v>46</v>
      </c>
      <c r="M11" s="748"/>
    </row>
    <row r="12" spans="1:18" x14ac:dyDescent="0.25">
      <c r="B12" s="747" t="s">
        <v>809</v>
      </c>
      <c r="C12" s="747"/>
      <c r="D12" s="748">
        <v>313</v>
      </c>
      <c r="E12" s="748"/>
      <c r="F12" s="748">
        <v>30</v>
      </c>
      <c r="G12" s="748"/>
      <c r="H12" s="748">
        <v>34</v>
      </c>
      <c r="I12" s="748"/>
      <c r="J12" s="748" t="s">
        <v>46</v>
      </c>
      <c r="K12" s="748"/>
      <c r="L12" s="748" t="s">
        <v>46</v>
      </c>
      <c r="M12" s="748"/>
    </row>
    <row r="13" spans="1:18" x14ac:dyDescent="0.25">
      <c r="B13" s="747" t="s">
        <v>810</v>
      </c>
      <c r="C13" s="747"/>
      <c r="D13" s="748">
        <v>88</v>
      </c>
      <c r="E13" s="748"/>
      <c r="F13" s="748" t="s">
        <v>46</v>
      </c>
      <c r="G13" s="748"/>
      <c r="H13" s="748" t="s">
        <v>46</v>
      </c>
      <c r="I13" s="748"/>
      <c r="J13" s="748" t="s">
        <v>46</v>
      </c>
      <c r="K13" s="748"/>
      <c r="L13" s="748" t="s">
        <v>46</v>
      </c>
      <c r="M13" s="748"/>
    </row>
    <row r="14" spans="1:18" x14ac:dyDescent="0.25">
      <c r="B14" s="747" t="s">
        <v>811</v>
      </c>
      <c r="C14" s="747"/>
      <c r="D14" s="748">
        <v>183</v>
      </c>
      <c r="E14" s="748"/>
      <c r="F14" s="748" t="s">
        <v>46</v>
      </c>
      <c r="G14" s="748"/>
      <c r="H14" s="748" t="s">
        <v>46</v>
      </c>
      <c r="I14" s="748"/>
      <c r="J14" s="748" t="s">
        <v>46</v>
      </c>
      <c r="K14" s="748"/>
      <c r="L14" s="748" t="s">
        <v>46</v>
      </c>
      <c r="M14" s="748"/>
    </row>
    <row r="15" spans="1:18" x14ac:dyDescent="0.25">
      <c r="B15" s="747" t="s">
        <v>812</v>
      </c>
      <c r="C15" s="747"/>
      <c r="D15" s="748">
        <v>747</v>
      </c>
      <c r="E15" s="748"/>
      <c r="F15" s="750">
        <v>10</v>
      </c>
      <c r="G15" s="750"/>
      <c r="H15" s="748">
        <v>34</v>
      </c>
      <c r="I15" s="748"/>
      <c r="J15" s="748" t="s">
        <v>46</v>
      </c>
      <c r="K15" s="748"/>
      <c r="L15" s="748" t="s">
        <v>46</v>
      </c>
      <c r="M15" s="748"/>
    </row>
    <row r="16" spans="1:18" x14ac:dyDescent="0.25">
      <c r="B16" s="747" t="s">
        <v>813</v>
      </c>
      <c r="C16" s="747"/>
      <c r="D16" s="748">
        <v>528</v>
      </c>
      <c r="E16" s="748"/>
      <c r="F16" s="748">
        <v>25</v>
      </c>
      <c r="G16" s="748"/>
      <c r="H16" s="748" t="s">
        <v>46</v>
      </c>
      <c r="I16" s="748"/>
      <c r="J16" s="748" t="s">
        <v>46</v>
      </c>
      <c r="K16" s="748"/>
      <c r="L16" s="748" t="s">
        <v>46</v>
      </c>
      <c r="M16" s="748"/>
    </row>
    <row r="17" spans="2:13" x14ac:dyDescent="0.25">
      <c r="B17" s="747" t="s">
        <v>814</v>
      </c>
      <c r="C17" s="747"/>
      <c r="D17" s="748">
        <v>131</v>
      </c>
      <c r="E17" s="748"/>
      <c r="F17" s="748" t="s">
        <v>46</v>
      </c>
      <c r="G17" s="748"/>
      <c r="H17" s="748" t="s">
        <v>46</v>
      </c>
      <c r="I17" s="748"/>
      <c r="J17" s="748" t="s">
        <v>46</v>
      </c>
      <c r="K17" s="748"/>
      <c r="L17" s="748" t="s">
        <v>46</v>
      </c>
      <c r="M17" s="748"/>
    </row>
    <row r="18" spans="2:13" x14ac:dyDescent="0.25">
      <c r="B18" s="747" t="s">
        <v>815</v>
      </c>
      <c r="C18" s="747"/>
      <c r="D18" s="748">
        <v>403</v>
      </c>
      <c r="E18" s="748"/>
      <c r="F18" s="748">
        <v>18</v>
      </c>
      <c r="G18" s="748"/>
      <c r="H18" s="748">
        <v>34</v>
      </c>
      <c r="I18" s="748"/>
      <c r="J18" s="748" t="s">
        <v>46</v>
      </c>
      <c r="K18" s="748"/>
      <c r="L18" s="748" t="s">
        <v>46</v>
      </c>
      <c r="M18" s="748"/>
    </row>
    <row r="19" spans="2:13" x14ac:dyDescent="0.25">
      <c r="B19" s="747" t="s">
        <v>816</v>
      </c>
      <c r="C19" s="747"/>
      <c r="D19" s="748">
        <v>189</v>
      </c>
      <c r="E19" s="748"/>
      <c r="F19" s="748" t="s">
        <v>46</v>
      </c>
      <c r="G19" s="748"/>
      <c r="H19" s="748" t="s">
        <v>46</v>
      </c>
      <c r="I19" s="748"/>
      <c r="J19" s="748" t="s">
        <v>46</v>
      </c>
      <c r="K19" s="748"/>
      <c r="L19" s="748" t="s">
        <v>46</v>
      </c>
      <c r="M19" s="748"/>
    </row>
    <row r="20" spans="2:13" x14ac:dyDescent="0.25">
      <c r="B20" s="747" t="s">
        <v>817</v>
      </c>
      <c r="C20" s="747"/>
      <c r="D20" s="748">
        <v>157</v>
      </c>
      <c r="E20" s="748"/>
      <c r="F20" s="748" t="s">
        <v>46</v>
      </c>
      <c r="G20" s="748"/>
      <c r="H20" s="748" t="s">
        <v>46</v>
      </c>
      <c r="I20" s="748"/>
      <c r="J20" s="748" t="s">
        <v>46</v>
      </c>
      <c r="K20" s="748"/>
      <c r="L20" s="748" t="s">
        <v>46</v>
      </c>
      <c r="M20" s="748"/>
    </row>
    <row r="21" spans="2:13" x14ac:dyDescent="0.25">
      <c r="B21" s="747" t="s">
        <v>818</v>
      </c>
      <c r="C21" s="747"/>
      <c r="D21" s="748">
        <v>86</v>
      </c>
      <c r="E21" s="748"/>
      <c r="F21" s="748" t="s">
        <v>46</v>
      </c>
      <c r="G21" s="748"/>
      <c r="H21" s="748" t="s">
        <v>46</v>
      </c>
      <c r="I21" s="748"/>
      <c r="J21" s="748" t="s">
        <v>46</v>
      </c>
      <c r="K21" s="748"/>
      <c r="L21" s="748" t="s">
        <v>46</v>
      </c>
      <c r="M21" s="748"/>
    </row>
    <row r="22" spans="2:13" x14ac:dyDescent="0.25">
      <c r="B22" s="749" t="s">
        <v>1540</v>
      </c>
      <c r="C22" s="749"/>
      <c r="D22" s="748">
        <v>194</v>
      </c>
      <c r="E22" s="748"/>
      <c r="F22" s="748">
        <v>14</v>
      </c>
      <c r="G22" s="748"/>
      <c r="H22" s="748">
        <v>7</v>
      </c>
      <c r="I22" s="748"/>
      <c r="J22" s="748" t="s">
        <v>46</v>
      </c>
      <c r="K22" s="748"/>
      <c r="L22" s="748" t="s">
        <v>46</v>
      </c>
      <c r="M22" s="748"/>
    </row>
    <row r="23" spans="2:13" ht="16.5" thickBot="1" x14ac:dyDescent="0.3">
      <c r="B23" s="745" t="s">
        <v>1542</v>
      </c>
      <c r="C23" s="745"/>
      <c r="D23" s="746">
        <v>237</v>
      </c>
      <c r="E23" s="746"/>
      <c r="F23" s="746">
        <v>7</v>
      </c>
      <c r="G23" s="746"/>
      <c r="H23" s="746" t="s">
        <v>46</v>
      </c>
      <c r="I23" s="746"/>
      <c r="J23" s="746" t="s">
        <v>46</v>
      </c>
      <c r="K23" s="746"/>
      <c r="L23" s="746" t="s">
        <v>46</v>
      </c>
      <c r="M23" s="746"/>
    </row>
    <row r="24" spans="2:13" x14ac:dyDescent="0.25">
      <c r="B24" s="742" t="s">
        <v>819</v>
      </c>
      <c r="C24" s="742"/>
      <c r="D24" s="743">
        <v>1463</v>
      </c>
      <c r="E24" s="743"/>
      <c r="F24" s="743">
        <v>58</v>
      </c>
      <c r="G24" s="743"/>
      <c r="H24" s="744">
        <v>102</v>
      </c>
      <c r="I24" s="744"/>
      <c r="J24" s="744" t="s">
        <v>46</v>
      </c>
      <c r="K24" s="744"/>
      <c r="L24" s="744" t="s">
        <v>46</v>
      </c>
      <c r="M24" s="744"/>
    </row>
    <row r="25" spans="2:13" ht="15.75" thickBot="1" x14ac:dyDescent="0.3">
      <c r="B25" s="739" t="s">
        <v>820</v>
      </c>
      <c r="C25" s="739"/>
      <c r="D25" s="740">
        <v>2059</v>
      </c>
      <c r="E25" s="740"/>
      <c r="F25" s="741">
        <v>46</v>
      </c>
      <c r="G25" s="741"/>
      <c r="H25" s="741">
        <v>7</v>
      </c>
      <c r="I25" s="741"/>
      <c r="J25" s="741" t="s">
        <v>46</v>
      </c>
      <c r="K25" s="741"/>
      <c r="L25" s="741" t="s">
        <v>46</v>
      </c>
      <c r="M25" s="741"/>
    </row>
    <row r="26" spans="2:13" ht="28.5" customHeight="1" x14ac:dyDescent="0.25">
      <c r="B26" s="752" t="s">
        <v>1546</v>
      </c>
      <c r="C26" s="752"/>
      <c r="D26" s="752"/>
      <c r="E26" s="752"/>
      <c r="F26" s="752"/>
      <c r="G26" s="752"/>
      <c r="H26" s="752"/>
      <c r="I26" s="752"/>
      <c r="J26" s="752"/>
      <c r="K26" s="752"/>
      <c r="L26" s="752"/>
      <c r="M26" s="752"/>
    </row>
  </sheetData>
  <sheetProtection algorithmName="SHA-512" hashValue="FDTfsues8j7An76xYzimw1Ib8PED5F6UqmcAVlXO1WgZwkucPR8Zm3400o7zd2l68mPFFwpa2q9HakGD6HbfOg==" saltValue="8niunflt/1PN91EdZj8TDg==" spinCount="100000" sheet="1" objects="1" scenarios="1"/>
  <mergeCells count="114">
    <mergeCell ref="B26:M26"/>
    <mergeCell ref="D22:E22"/>
    <mergeCell ref="F22:G22"/>
    <mergeCell ref="H22:I22"/>
    <mergeCell ref="J22:K22"/>
    <mergeCell ref="L22:M22"/>
    <mergeCell ref="L8:M8"/>
    <mergeCell ref="B9:C9"/>
    <mergeCell ref="D9:E9"/>
    <mergeCell ref="F9:G9"/>
    <mergeCell ref="H9:I9"/>
    <mergeCell ref="J9:K9"/>
    <mergeCell ref="L9:M9"/>
    <mergeCell ref="B11:C11"/>
    <mergeCell ref="D11:E11"/>
    <mergeCell ref="F11:G11"/>
    <mergeCell ref="H11:I11"/>
    <mergeCell ref="J11:K11"/>
    <mergeCell ref="L11:M11"/>
    <mergeCell ref="B10:C10"/>
    <mergeCell ref="D10:E10"/>
    <mergeCell ref="F10:G10"/>
    <mergeCell ref="H10:I10"/>
    <mergeCell ref="B14:C14"/>
    <mergeCell ref="C7:D7"/>
    <mergeCell ref="E7:F7"/>
    <mergeCell ref="G7:H7"/>
    <mergeCell ref="I7:J7"/>
    <mergeCell ref="K7:L7"/>
    <mergeCell ref="B8:C8"/>
    <mergeCell ref="D8:E8"/>
    <mergeCell ref="F8:G8"/>
    <mergeCell ref="H8:I8"/>
    <mergeCell ref="J8:K8"/>
    <mergeCell ref="D14:E14"/>
    <mergeCell ref="F14:G14"/>
    <mergeCell ref="H14:I14"/>
    <mergeCell ref="J14:K14"/>
    <mergeCell ref="L14:M14"/>
    <mergeCell ref="J10:K10"/>
    <mergeCell ref="L10:M10"/>
    <mergeCell ref="B13:C13"/>
    <mergeCell ref="D13:E13"/>
    <mergeCell ref="F13:G13"/>
    <mergeCell ref="H13:I13"/>
    <mergeCell ref="J13:K13"/>
    <mergeCell ref="L13:M13"/>
    <mergeCell ref="B12:C12"/>
    <mergeCell ref="D12:E12"/>
    <mergeCell ref="F12:G12"/>
    <mergeCell ref="H12:I12"/>
    <mergeCell ref="J12:K12"/>
    <mergeCell ref="L12:M12"/>
    <mergeCell ref="B16:C16"/>
    <mergeCell ref="D16:E16"/>
    <mergeCell ref="F16:G16"/>
    <mergeCell ref="H16:I16"/>
    <mergeCell ref="J16:K16"/>
    <mergeCell ref="L16:M16"/>
    <mergeCell ref="B15:C15"/>
    <mergeCell ref="D15:E15"/>
    <mergeCell ref="F15:G15"/>
    <mergeCell ref="H15:I15"/>
    <mergeCell ref="J15:K15"/>
    <mergeCell ref="L15:M15"/>
    <mergeCell ref="B18:C18"/>
    <mergeCell ref="D18:E18"/>
    <mergeCell ref="F18:G18"/>
    <mergeCell ref="H18:I18"/>
    <mergeCell ref="J18:K18"/>
    <mergeCell ref="L18:M18"/>
    <mergeCell ref="B17:C17"/>
    <mergeCell ref="D17:E17"/>
    <mergeCell ref="F17:G17"/>
    <mergeCell ref="H17:I17"/>
    <mergeCell ref="J17:K17"/>
    <mergeCell ref="L17:M17"/>
    <mergeCell ref="B20:C20"/>
    <mergeCell ref="D20:E20"/>
    <mergeCell ref="F20:G20"/>
    <mergeCell ref="H20:I20"/>
    <mergeCell ref="J20:K20"/>
    <mergeCell ref="L20:M20"/>
    <mergeCell ref="B19:C19"/>
    <mergeCell ref="D19:E19"/>
    <mergeCell ref="F19:G19"/>
    <mergeCell ref="H19:I19"/>
    <mergeCell ref="J19:K19"/>
    <mergeCell ref="L19:M19"/>
    <mergeCell ref="B23:C23"/>
    <mergeCell ref="D23:E23"/>
    <mergeCell ref="F23:G23"/>
    <mergeCell ref="H23:I23"/>
    <mergeCell ref="J23:K23"/>
    <mergeCell ref="L23:M23"/>
    <mergeCell ref="B21:C21"/>
    <mergeCell ref="D21:E21"/>
    <mergeCell ref="F21:G21"/>
    <mergeCell ref="H21:I21"/>
    <mergeCell ref="J21:K21"/>
    <mergeCell ref="L21:M21"/>
    <mergeCell ref="B22:C22"/>
    <mergeCell ref="B25:C25"/>
    <mergeCell ref="D25:E25"/>
    <mergeCell ref="F25:G25"/>
    <mergeCell ref="H25:I25"/>
    <mergeCell ref="J25:K25"/>
    <mergeCell ref="L25:M25"/>
    <mergeCell ref="B24:C24"/>
    <mergeCell ref="D24:E24"/>
    <mergeCell ref="F24:G24"/>
    <mergeCell ref="H24:I24"/>
    <mergeCell ref="J24:K24"/>
    <mergeCell ref="L24:M24"/>
  </mergeCells>
  <hyperlinks>
    <hyperlink ref="A1" location="INDICE!A1" display="&lt;&lt;Volver al índice" xr:uid="{9B192BDD-D27D-43AC-AE07-68DCBA531194}"/>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801C-740D-426F-9A75-310B1FC30104}">
  <dimension ref="A1:R29"/>
  <sheetViews>
    <sheetView showGridLines="0" workbookViewId="0"/>
  </sheetViews>
  <sheetFormatPr baseColWidth="10" defaultRowHeight="15" x14ac:dyDescent="0.25"/>
  <cols>
    <col min="1" max="1" width="16.7109375" bestFit="1" customWidth="1"/>
    <col min="4" max="4" width="46.140625" customWidth="1"/>
    <col min="7" max="7" width="12.140625" customWidth="1"/>
  </cols>
  <sheetData>
    <row r="1" spans="1:18" x14ac:dyDescent="0.25">
      <c r="A1" s="3" t="s">
        <v>25</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1494</v>
      </c>
    </row>
    <row r="5" spans="1:18" s="1" customFormat="1" ht="6" customHeight="1" x14ac:dyDescent="0.25"/>
    <row r="6" spans="1:18" x14ac:dyDescent="0.25">
      <c r="B6" s="23"/>
    </row>
    <row r="7" spans="1:18" ht="70.5" thickBot="1" x14ac:dyDescent="0.3">
      <c r="B7" s="115" t="s">
        <v>26</v>
      </c>
      <c r="C7" s="120"/>
      <c r="D7" s="243"/>
      <c r="E7" s="242" t="s">
        <v>1197</v>
      </c>
      <c r="F7" s="88" t="s">
        <v>787</v>
      </c>
      <c r="G7" s="88" t="s">
        <v>788</v>
      </c>
      <c r="H7" s="26"/>
    </row>
    <row r="8" spans="1:18" ht="15.75" x14ac:dyDescent="0.25">
      <c r="B8" s="764" t="s">
        <v>789</v>
      </c>
      <c r="C8" s="742" t="s">
        <v>1196</v>
      </c>
      <c r="D8" s="742"/>
      <c r="E8" s="576">
        <v>14</v>
      </c>
      <c r="F8" s="576">
        <v>9.33</v>
      </c>
      <c r="G8" s="576">
        <v>4</v>
      </c>
      <c r="H8" s="26"/>
    </row>
    <row r="9" spans="1:18" ht="15.75" thickBot="1" x14ac:dyDescent="0.3">
      <c r="B9" s="637"/>
      <c r="C9" s="758" t="s">
        <v>791</v>
      </c>
      <c r="D9" s="758"/>
      <c r="E9" s="577">
        <v>3625.6099999999997</v>
      </c>
      <c r="F9" s="577">
        <v>2337.1999999999998</v>
      </c>
      <c r="G9" s="577">
        <v>1201.7500000000002</v>
      </c>
      <c r="H9" s="26"/>
    </row>
    <row r="10" spans="1:18" x14ac:dyDescent="0.25">
      <c r="B10" s="637"/>
      <c r="C10" s="759" t="s">
        <v>792</v>
      </c>
      <c r="D10" s="759"/>
      <c r="E10" s="578">
        <v>3427.74</v>
      </c>
      <c r="F10" s="578">
        <v>1966.89</v>
      </c>
      <c r="G10" s="578">
        <v>1063.6400000000001</v>
      </c>
      <c r="H10" s="26"/>
    </row>
    <row r="11" spans="1:18" x14ac:dyDescent="0.25">
      <c r="B11" s="637"/>
      <c r="C11" s="760" t="s">
        <v>793</v>
      </c>
      <c r="D11" s="760"/>
      <c r="E11" s="578">
        <v>23.91</v>
      </c>
      <c r="F11" s="578">
        <v>71.733999999999995</v>
      </c>
      <c r="G11" s="578">
        <v>23.91</v>
      </c>
      <c r="H11" s="26"/>
    </row>
    <row r="12" spans="1:18" x14ac:dyDescent="0.25">
      <c r="B12" s="637"/>
      <c r="C12" s="760" t="s">
        <v>794</v>
      </c>
      <c r="D12" s="760"/>
      <c r="E12" s="578">
        <v>0</v>
      </c>
      <c r="F12" s="578">
        <v>0</v>
      </c>
      <c r="G12" s="578">
        <v>0</v>
      </c>
      <c r="H12" s="26"/>
    </row>
    <row r="13" spans="1:18" x14ac:dyDescent="0.25">
      <c r="B13" s="637"/>
      <c r="C13" s="760" t="s">
        <v>795</v>
      </c>
      <c r="D13" s="760"/>
      <c r="E13" s="578">
        <v>0</v>
      </c>
      <c r="F13" s="578">
        <v>0</v>
      </c>
      <c r="G13" s="578">
        <v>0</v>
      </c>
      <c r="H13" s="26"/>
    </row>
    <row r="14" spans="1:18" ht="15.75" thickBot="1" x14ac:dyDescent="0.3">
      <c r="B14" s="765"/>
      <c r="C14" s="766" t="s">
        <v>796</v>
      </c>
      <c r="D14" s="766"/>
      <c r="E14" s="217">
        <v>173.96</v>
      </c>
      <c r="F14" s="217">
        <v>298.57600000000002</v>
      </c>
      <c r="G14" s="217">
        <v>114.2</v>
      </c>
      <c r="H14" s="26"/>
    </row>
    <row r="15" spans="1:18" x14ac:dyDescent="0.25">
      <c r="B15" s="756" t="s">
        <v>797</v>
      </c>
      <c r="C15" s="742" t="s">
        <v>790</v>
      </c>
      <c r="D15" s="742"/>
      <c r="E15" s="576">
        <v>4</v>
      </c>
      <c r="F15" s="576">
        <v>9.33</v>
      </c>
      <c r="G15" s="576">
        <v>3</v>
      </c>
      <c r="H15" s="26"/>
    </row>
    <row r="16" spans="1:18" ht="15.75" thickBot="1" x14ac:dyDescent="0.3">
      <c r="B16" s="666"/>
      <c r="C16" s="758" t="s">
        <v>798</v>
      </c>
      <c r="D16" s="758"/>
      <c r="E16" s="577">
        <v>109.44</v>
      </c>
      <c r="F16" s="577">
        <v>168</v>
      </c>
      <c r="G16" s="577">
        <v>85</v>
      </c>
      <c r="H16" s="26"/>
    </row>
    <row r="17" spans="2:8" x14ac:dyDescent="0.25">
      <c r="B17" s="666"/>
      <c r="C17" s="759" t="s">
        <v>792</v>
      </c>
      <c r="D17" s="759"/>
      <c r="E17" s="578">
        <v>109.44</v>
      </c>
      <c r="F17" s="578">
        <v>156.04400000000001</v>
      </c>
      <c r="G17" s="578">
        <v>85</v>
      </c>
      <c r="H17" s="26"/>
    </row>
    <row r="18" spans="2:8" x14ac:dyDescent="0.25">
      <c r="B18" s="666"/>
      <c r="C18" s="760" t="s">
        <v>799</v>
      </c>
      <c r="D18" s="760"/>
      <c r="E18" s="578">
        <v>0</v>
      </c>
      <c r="F18" s="578">
        <v>0</v>
      </c>
      <c r="G18" s="578">
        <v>0</v>
      </c>
      <c r="H18" s="26"/>
    </row>
    <row r="19" spans="2:8" x14ac:dyDescent="0.25">
      <c r="B19" s="666"/>
      <c r="C19" s="760" t="s">
        <v>793</v>
      </c>
      <c r="D19" s="760"/>
      <c r="E19" s="578">
        <v>0</v>
      </c>
      <c r="F19" s="578">
        <v>11.956</v>
      </c>
      <c r="G19" s="578">
        <v>0</v>
      </c>
      <c r="H19" s="26"/>
    </row>
    <row r="20" spans="2:8" x14ac:dyDescent="0.25">
      <c r="B20" s="666"/>
      <c r="C20" s="760" t="s">
        <v>799</v>
      </c>
      <c r="D20" s="760"/>
      <c r="E20" s="578">
        <v>0</v>
      </c>
      <c r="F20" s="578">
        <v>0</v>
      </c>
      <c r="G20" s="578">
        <v>0</v>
      </c>
      <c r="H20" s="26"/>
    </row>
    <row r="21" spans="2:8" x14ac:dyDescent="0.25">
      <c r="B21" s="666"/>
      <c r="C21" s="760" t="s">
        <v>794</v>
      </c>
      <c r="D21" s="760"/>
      <c r="E21" s="578">
        <v>0</v>
      </c>
      <c r="F21" s="578">
        <v>0</v>
      </c>
      <c r="G21" s="578">
        <v>0</v>
      </c>
      <c r="H21" s="26"/>
    </row>
    <row r="22" spans="2:8" x14ac:dyDescent="0.25">
      <c r="B22" s="666"/>
      <c r="C22" s="760" t="s">
        <v>799</v>
      </c>
      <c r="D22" s="760"/>
      <c r="E22" s="578">
        <v>0</v>
      </c>
      <c r="F22" s="578">
        <v>0</v>
      </c>
      <c r="G22" s="578">
        <v>0</v>
      </c>
      <c r="H22" s="26"/>
    </row>
    <row r="23" spans="2:8" x14ac:dyDescent="0.25">
      <c r="B23" s="666"/>
      <c r="C23" s="760" t="s">
        <v>795</v>
      </c>
      <c r="D23" s="760"/>
      <c r="E23" s="578">
        <v>0</v>
      </c>
      <c r="F23" s="578">
        <v>0</v>
      </c>
      <c r="G23" s="578">
        <v>0</v>
      </c>
      <c r="H23" s="26"/>
    </row>
    <row r="24" spans="2:8" x14ac:dyDescent="0.25">
      <c r="B24" s="666"/>
      <c r="C24" s="760" t="s">
        <v>799</v>
      </c>
      <c r="D24" s="760"/>
      <c r="E24" s="578">
        <v>0</v>
      </c>
      <c r="F24" s="578">
        <v>0</v>
      </c>
      <c r="G24" s="578">
        <v>0</v>
      </c>
      <c r="H24" s="26"/>
    </row>
    <row r="25" spans="2:8" x14ac:dyDescent="0.25">
      <c r="B25" s="666"/>
      <c r="C25" s="760" t="s">
        <v>796</v>
      </c>
      <c r="D25" s="760"/>
      <c r="E25" s="578">
        <v>0</v>
      </c>
      <c r="F25" s="578">
        <v>0</v>
      </c>
      <c r="G25" s="578">
        <v>0</v>
      </c>
      <c r="H25" s="26"/>
    </row>
    <row r="26" spans="2:8" ht="15.75" thickBot="1" x14ac:dyDescent="0.3">
      <c r="B26" s="757"/>
      <c r="C26" s="761" t="s">
        <v>799</v>
      </c>
      <c r="D26" s="761"/>
      <c r="E26" s="579">
        <v>0</v>
      </c>
      <c r="F26" s="579">
        <v>0</v>
      </c>
      <c r="G26" s="579">
        <v>0</v>
      </c>
      <c r="H26" s="26"/>
    </row>
    <row r="27" spans="2:8" ht="15.75" thickBot="1" x14ac:dyDescent="0.3">
      <c r="B27" s="762" t="s">
        <v>800</v>
      </c>
      <c r="C27" s="762"/>
      <c r="D27" s="762"/>
      <c r="E27" s="580">
        <v>3735.0499999999997</v>
      </c>
      <c r="F27" s="580">
        <v>2505.1999999999998</v>
      </c>
      <c r="G27" s="580">
        <v>1286.7500000000002</v>
      </c>
      <c r="H27" s="26"/>
    </row>
    <row r="28" spans="2:8" x14ac:dyDescent="0.25">
      <c r="B28" s="763" t="s">
        <v>1535</v>
      </c>
      <c r="C28" s="763"/>
      <c r="D28" s="763"/>
      <c r="E28" s="763"/>
      <c r="F28" s="763"/>
      <c r="G28" s="763"/>
      <c r="H28" s="97"/>
    </row>
    <row r="29" spans="2:8" x14ac:dyDescent="0.25">
      <c r="B29" s="755" t="s">
        <v>1536</v>
      </c>
      <c r="C29" s="755"/>
      <c r="D29" s="755"/>
      <c r="E29" s="755"/>
      <c r="F29" s="755"/>
      <c r="G29" s="755"/>
      <c r="H29" s="26"/>
    </row>
  </sheetData>
  <sheetProtection algorithmName="SHA-512" hashValue="mMPIfWQ+m2MTEGj8ZnT++J5vY465C/etdmNYiEkmEiW922yMo4aeG5dZuFdDExDDCRx1crcr5ARuwkfIwXNH/A==" saltValue="z2OAnPby0sMftyFdyq5t+w==" spinCount="100000" sheet="1" objects="1" scenarios="1"/>
  <mergeCells count="24">
    <mergeCell ref="B8:B14"/>
    <mergeCell ref="C8:D8"/>
    <mergeCell ref="C9:D9"/>
    <mergeCell ref="C10:D10"/>
    <mergeCell ref="C11:D11"/>
    <mergeCell ref="C12:D12"/>
    <mergeCell ref="C13:D13"/>
    <mergeCell ref="C14:D14"/>
    <mergeCell ref="B29:G29"/>
    <mergeCell ref="B15:B26"/>
    <mergeCell ref="C15:D15"/>
    <mergeCell ref="C16:D16"/>
    <mergeCell ref="C17:D17"/>
    <mergeCell ref="C18:D18"/>
    <mergeCell ref="C19:D19"/>
    <mergeCell ref="C20:D20"/>
    <mergeCell ref="C21:D21"/>
    <mergeCell ref="C22:D22"/>
    <mergeCell ref="C23:D23"/>
    <mergeCell ref="C24:D24"/>
    <mergeCell ref="C25:D25"/>
    <mergeCell ref="C26:D26"/>
    <mergeCell ref="B27:D27"/>
    <mergeCell ref="B28:G28"/>
  </mergeCells>
  <hyperlinks>
    <hyperlink ref="A1" location="INDICE!A1" display="&lt;&lt;Volver al índice" xr:uid="{548A1470-A4ED-4421-B195-8EB603A42980}"/>
  </hyperlinks>
  <pageMargins left="0.7" right="0.7" top="0.75" bottom="0.75" header="0.3" footer="0.3"/>
  <pageSetup paperSize="9" orientation="portrait" horizontalDpi="90" verticalDpi="9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13BD4-55BC-4935-8BCC-69F21D417F77}">
  <dimension ref="A1:R17"/>
  <sheetViews>
    <sheetView showGridLines="0" workbookViewId="0"/>
  </sheetViews>
  <sheetFormatPr baseColWidth="10" defaultRowHeight="15" x14ac:dyDescent="0.25"/>
  <cols>
    <col min="1" max="1" width="16.7109375" bestFit="1" customWidth="1"/>
    <col min="2" max="2" width="35.7109375" customWidth="1"/>
    <col min="3" max="3" width="12.42578125" customWidth="1"/>
    <col min="5" max="5" width="1.5703125" customWidth="1"/>
  </cols>
  <sheetData>
    <row r="1" spans="1:18" x14ac:dyDescent="0.25">
      <c r="A1" s="3" t="s">
        <v>25</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35.1" customHeight="1" x14ac:dyDescent="0.25">
      <c r="B4" s="629" t="s">
        <v>1529</v>
      </c>
      <c r="C4" s="629"/>
      <c r="D4" s="629"/>
      <c r="E4" s="629"/>
      <c r="F4" s="629"/>
      <c r="G4" s="629"/>
      <c r="H4" s="629"/>
      <c r="I4" s="629"/>
      <c r="J4" s="629"/>
      <c r="K4" s="629"/>
      <c r="L4" s="629"/>
      <c r="M4" s="44"/>
      <c r="N4" s="44"/>
    </row>
    <row r="5" spans="1:18" s="1" customFormat="1" ht="6" customHeight="1" x14ac:dyDescent="0.25"/>
    <row r="6" spans="1:18" x14ac:dyDescent="0.25">
      <c r="B6" s="23"/>
    </row>
    <row r="7" spans="1:18" ht="27" customHeight="1" thickBot="1" x14ac:dyDescent="0.3">
      <c r="B7" s="24"/>
      <c r="C7" s="757" t="s">
        <v>772</v>
      </c>
      <c r="D7" s="757"/>
      <c r="E7" s="69"/>
      <c r="F7" s="757" t="s">
        <v>773</v>
      </c>
      <c r="G7" s="757"/>
      <c r="H7" s="757"/>
      <c r="I7" s="757"/>
      <c r="J7" s="757"/>
      <c r="K7" s="757"/>
      <c r="L7" s="24"/>
    </row>
    <row r="8" spans="1:18" ht="70.5" thickBot="1" x14ac:dyDescent="0.3">
      <c r="B8" s="241" t="s">
        <v>26</v>
      </c>
      <c r="C8" s="114" t="s">
        <v>1152</v>
      </c>
      <c r="D8" s="114" t="s">
        <v>774</v>
      </c>
      <c r="E8" s="69"/>
      <c r="F8" s="114" t="s">
        <v>775</v>
      </c>
      <c r="G8" s="114" t="s">
        <v>776</v>
      </c>
      <c r="H8" s="114" t="s">
        <v>777</v>
      </c>
      <c r="I8" s="114" t="s">
        <v>778</v>
      </c>
      <c r="J8" s="114" t="s">
        <v>779</v>
      </c>
      <c r="K8" s="114" t="s">
        <v>780</v>
      </c>
      <c r="L8" s="114" t="s">
        <v>127</v>
      </c>
    </row>
    <row r="9" spans="1:18" x14ac:dyDescent="0.25">
      <c r="B9" s="116" t="s">
        <v>781</v>
      </c>
      <c r="C9" s="581"/>
      <c r="D9" s="581"/>
      <c r="E9" s="582"/>
      <c r="F9" s="581"/>
      <c r="G9" s="581"/>
      <c r="H9" s="581"/>
      <c r="I9" s="581"/>
      <c r="J9" s="581"/>
      <c r="K9" s="581"/>
      <c r="L9" s="576">
        <v>27.33</v>
      </c>
    </row>
    <row r="10" spans="1:18" ht="15.75" x14ac:dyDescent="0.25">
      <c r="B10" s="117" t="s">
        <v>1153</v>
      </c>
      <c r="C10" s="185">
        <v>14</v>
      </c>
      <c r="D10" s="185">
        <v>14</v>
      </c>
      <c r="E10" s="582"/>
      <c r="F10" s="583"/>
      <c r="G10" s="583"/>
      <c r="H10" s="583"/>
      <c r="I10" s="583"/>
      <c r="J10" s="583"/>
      <c r="K10" s="584"/>
      <c r="L10" s="584"/>
    </row>
    <row r="11" spans="1:18" x14ac:dyDescent="0.25">
      <c r="B11" s="117" t="s">
        <v>782</v>
      </c>
      <c r="C11" s="185" t="s">
        <v>46</v>
      </c>
      <c r="D11" s="185"/>
      <c r="E11" s="582"/>
      <c r="F11" s="185">
        <v>0</v>
      </c>
      <c r="G11" s="185">
        <v>0</v>
      </c>
      <c r="H11" s="185">
        <v>0</v>
      </c>
      <c r="I11" s="185">
        <v>7.33</v>
      </c>
      <c r="J11" s="185">
        <v>2</v>
      </c>
      <c r="K11" s="578">
        <v>0</v>
      </c>
      <c r="L11" s="584"/>
    </row>
    <row r="12" spans="1:18" x14ac:dyDescent="0.25">
      <c r="B12" s="117" t="s">
        <v>783</v>
      </c>
      <c r="C12" s="185" t="s">
        <v>46</v>
      </c>
      <c r="D12" s="185"/>
      <c r="E12" s="582"/>
      <c r="F12" s="185">
        <v>0</v>
      </c>
      <c r="G12" s="185">
        <v>4</v>
      </c>
      <c r="H12" s="185">
        <v>0</v>
      </c>
      <c r="I12" s="185">
        <v>0</v>
      </c>
      <c r="J12" s="185">
        <v>0</v>
      </c>
      <c r="K12" s="578">
        <v>0</v>
      </c>
      <c r="L12" s="584"/>
    </row>
    <row r="13" spans="1:18" x14ac:dyDescent="0.25">
      <c r="B13" s="116" t="s">
        <v>784</v>
      </c>
      <c r="C13" s="292">
        <v>3735.05</v>
      </c>
      <c r="D13" s="292">
        <v>3735.05</v>
      </c>
      <c r="E13" s="582"/>
      <c r="F13" s="292">
        <v>0</v>
      </c>
      <c r="G13" s="292">
        <v>1286.7450100000001</v>
      </c>
      <c r="H13" s="292">
        <v>0</v>
      </c>
      <c r="I13" s="292">
        <v>1966.7155000000002</v>
      </c>
      <c r="J13" s="292">
        <v>538.47892999999999</v>
      </c>
      <c r="K13" s="576">
        <v>0</v>
      </c>
      <c r="L13" s="585"/>
    </row>
    <row r="14" spans="1:18" x14ac:dyDescent="0.25">
      <c r="B14" s="117" t="s">
        <v>785</v>
      </c>
      <c r="C14" s="185">
        <v>109.44</v>
      </c>
      <c r="D14" s="185">
        <v>109.44</v>
      </c>
      <c r="E14" s="582"/>
      <c r="F14" s="185">
        <v>0</v>
      </c>
      <c r="G14" s="185">
        <v>85</v>
      </c>
      <c r="H14" s="185">
        <v>0</v>
      </c>
      <c r="I14" s="185">
        <v>134</v>
      </c>
      <c r="J14" s="185">
        <v>34</v>
      </c>
      <c r="K14" s="578">
        <v>0</v>
      </c>
      <c r="L14" s="584"/>
    </row>
    <row r="15" spans="1:18" ht="15.75" thickBot="1" x14ac:dyDescent="0.3">
      <c r="B15" s="118" t="s">
        <v>786</v>
      </c>
      <c r="C15" s="217">
        <v>3625.61</v>
      </c>
      <c r="D15" s="186">
        <v>3625.61</v>
      </c>
      <c r="E15" s="586"/>
      <c r="F15" s="186"/>
      <c r="G15" s="217">
        <v>1201.7450100000001</v>
      </c>
      <c r="H15" s="186">
        <v>0</v>
      </c>
      <c r="I15" s="217">
        <v>1832.7155000000002</v>
      </c>
      <c r="J15" s="217">
        <v>504.47892999999999</v>
      </c>
      <c r="K15" s="217">
        <v>0</v>
      </c>
      <c r="L15" s="587"/>
    </row>
    <row r="16" spans="1:18" x14ac:dyDescent="0.25">
      <c r="B16" s="612" t="s">
        <v>1154</v>
      </c>
      <c r="C16" s="162"/>
      <c r="D16" s="162"/>
      <c r="E16" s="244"/>
      <c r="F16" s="162"/>
      <c r="G16" s="24"/>
      <c r="H16" s="24"/>
      <c r="I16" s="24"/>
      <c r="J16" s="24"/>
      <c r="K16" s="24"/>
      <c r="L16" s="24"/>
    </row>
    <row r="17" spans="2:12" x14ac:dyDescent="0.25">
      <c r="B17" s="613" t="s">
        <v>1198</v>
      </c>
      <c r="C17" s="245"/>
      <c r="D17" s="245"/>
      <c r="E17" s="245"/>
      <c r="F17" s="245"/>
      <c r="G17" s="24"/>
      <c r="H17" s="24"/>
      <c r="I17" s="24"/>
      <c r="J17" s="24"/>
      <c r="K17" s="24"/>
      <c r="L17" s="24"/>
    </row>
  </sheetData>
  <sheetProtection algorithmName="SHA-512" hashValue="Pdu2xJW2OQAOsrgbUUr+KO1PBa3/p4L0ddkGYo9NZHUm9ADK3L+/RWifOzQ4sajWCjSFg4CQ9fStyqlqKYCRBQ==" saltValue="niMOAtsiajUsDD1b0uP/bw==" spinCount="100000" sheet="1" objects="1" scenarios="1"/>
  <mergeCells count="3">
    <mergeCell ref="C7:D7"/>
    <mergeCell ref="F7:K7"/>
    <mergeCell ref="B4:L4"/>
  </mergeCells>
  <hyperlinks>
    <hyperlink ref="A1" location="INDICE!A1" display="&lt;&lt;Volver al índice" xr:uid="{FCC62831-206A-45C1-92C4-B7BF2E8D6E5A}"/>
  </hyperlinks>
  <pageMargins left="0.7" right="0.7" top="0.75" bottom="0.75" header="0.3" footer="0.3"/>
  <pageSetup paperSize="9" orientation="portrait" horizontalDpi="90" verticalDpi="9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CE745-32B8-42AB-ACE0-6AE5F5852870}">
  <dimension ref="A1:R127"/>
  <sheetViews>
    <sheetView showGridLines="0" zoomScaleNormal="100" workbookViewId="0"/>
  </sheetViews>
  <sheetFormatPr baseColWidth="10" defaultRowHeight="15" x14ac:dyDescent="0.25"/>
  <cols>
    <col min="1" max="1" width="16.7109375" bestFit="1" customWidth="1"/>
    <col min="3" max="3" width="39.140625" customWidth="1"/>
    <col min="4" max="4" width="54.28515625" customWidth="1"/>
  </cols>
  <sheetData>
    <row r="1" spans="1:18" x14ac:dyDescent="0.25">
      <c r="A1" s="3" t="s">
        <v>25</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1530</v>
      </c>
    </row>
    <row r="5" spans="1:18" s="1" customFormat="1" ht="6" customHeight="1" x14ac:dyDescent="0.25"/>
    <row r="6" spans="1:18" x14ac:dyDescent="0.25">
      <c r="B6" s="23"/>
    </row>
    <row r="7" spans="1:18" x14ac:dyDescent="0.25">
      <c r="B7" s="23"/>
      <c r="E7" s="278" t="s">
        <v>1490</v>
      </c>
      <c r="F7" s="278" t="s">
        <v>1491</v>
      </c>
    </row>
    <row r="8" spans="1:18" ht="27.75" thickBot="1" x14ac:dyDescent="0.3">
      <c r="B8" s="782" t="s">
        <v>686</v>
      </c>
      <c r="C8" s="782"/>
      <c r="D8" s="42"/>
      <c r="E8" s="5" t="s">
        <v>145</v>
      </c>
      <c r="F8" s="5" t="s">
        <v>687</v>
      </c>
    </row>
    <row r="9" spans="1:18" ht="15.75" thickBot="1" x14ac:dyDescent="0.3">
      <c r="B9" s="640" t="s">
        <v>146</v>
      </c>
      <c r="C9" s="640"/>
      <c r="D9" s="640"/>
      <c r="E9" s="640"/>
      <c r="F9" s="640"/>
    </row>
    <row r="10" spans="1:18" ht="15.75" thickBot="1" x14ac:dyDescent="0.3">
      <c r="B10" s="35">
        <v>1</v>
      </c>
      <c r="C10" s="771" t="s">
        <v>147</v>
      </c>
      <c r="D10" s="771"/>
      <c r="E10" s="166">
        <v>4404117.6630500006</v>
      </c>
      <c r="F10" s="35" t="s">
        <v>688</v>
      </c>
    </row>
    <row r="11" spans="1:18" ht="15.75" thickBot="1" x14ac:dyDescent="0.3">
      <c r="B11" s="35" t="s">
        <v>689</v>
      </c>
      <c r="C11" s="767" t="s">
        <v>690</v>
      </c>
      <c r="D11" s="767"/>
      <c r="E11" s="166">
        <v>1059028.3910000001</v>
      </c>
      <c r="F11" s="35">
        <v>33</v>
      </c>
    </row>
    <row r="12" spans="1:18" ht="15.75" thickBot="1" x14ac:dyDescent="0.3">
      <c r="B12" s="35" t="s">
        <v>691</v>
      </c>
      <c r="C12" s="767" t="s">
        <v>692</v>
      </c>
      <c r="D12" s="767"/>
      <c r="E12" s="166">
        <v>3345089.2720500003</v>
      </c>
      <c r="F12" s="35">
        <v>35</v>
      </c>
    </row>
    <row r="13" spans="1:18" ht="15.75" thickBot="1" x14ac:dyDescent="0.3">
      <c r="B13" s="35">
        <v>2</v>
      </c>
      <c r="C13" s="767" t="s">
        <v>148</v>
      </c>
      <c r="D13" s="767"/>
      <c r="E13" s="166">
        <v>312675.15952999995</v>
      </c>
      <c r="F13" s="35" t="s">
        <v>693</v>
      </c>
    </row>
    <row r="14" spans="1:18" ht="15.75" thickBot="1" x14ac:dyDescent="0.3">
      <c r="B14" s="35">
        <v>3</v>
      </c>
      <c r="C14" s="767" t="s">
        <v>149</v>
      </c>
      <c r="D14" s="767"/>
      <c r="E14" s="166">
        <v>-24421.781999999999</v>
      </c>
      <c r="F14" s="35" t="s">
        <v>694</v>
      </c>
    </row>
    <row r="15" spans="1:18" ht="15.75" thickBot="1" x14ac:dyDescent="0.3">
      <c r="B15" s="35" t="s">
        <v>695</v>
      </c>
      <c r="C15" s="767" t="s">
        <v>696</v>
      </c>
      <c r="D15" s="767"/>
      <c r="E15" s="166">
        <v>0</v>
      </c>
      <c r="F15" s="35"/>
    </row>
    <row r="16" spans="1:18" ht="27" customHeight="1" thickBot="1" x14ac:dyDescent="0.3">
      <c r="B16" s="35">
        <v>4</v>
      </c>
      <c r="C16" s="767" t="s">
        <v>1184</v>
      </c>
      <c r="D16" s="767"/>
      <c r="E16" s="166">
        <v>0</v>
      </c>
      <c r="F16" s="35"/>
    </row>
    <row r="17" spans="2:6" ht="15.6" customHeight="1" thickBot="1" x14ac:dyDescent="0.3">
      <c r="B17" s="35">
        <v>5</v>
      </c>
      <c r="C17" s="767" t="s">
        <v>697</v>
      </c>
      <c r="D17" s="767"/>
      <c r="E17" s="166">
        <v>0</v>
      </c>
      <c r="F17" s="35"/>
    </row>
    <row r="18" spans="2:6" ht="15.75" thickBot="1" x14ac:dyDescent="0.3">
      <c r="B18" s="35" t="s">
        <v>114</v>
      </c>
      <c r="C18" s="767" t="s">
        <v>150</v>
      </c>
      <c r="D18" s="767"/>
      <c r="E18" s="166">
        <v>52893.169395000004</v>
      </c>
      <c r="F18" s="35"/>
    </row>
    <row r="19" spans="2:6" ht="15.75" thickBot="1" x14ac:dyDescent="0.3">
      <c r="B19" s="614">
        <v>6</v>
      </c>
      <c r="C19" s="774" t="s">
        <v>151</v>
      </c>
      <c r="D19" s="774"/>
      <c r="E19" s="615">
        <v>4745264.2099750005</v>
      </c>
      <c r="F19" s="614"/>
    </row>
    <row r="20" spans="2:6" ht="15.75" thickBot="1" x14ac:dyDescent="0.3">
      <c r="B20" s="770" t="s">
        <v>698</v>
      </c>
      <c r="C20" s="770"/>
      <c r="D20" s="770"/>
      <c r="E20" s="770"/>
      <c r="F20" s="770"/>
    </row>
    <row r="21" spans="2:6" ht="15.75" thickBot="1" x14ac:dyDescent="0.3">
      <c r="B21" s="35">
        <v>7</v>
      </c>
      <c r="C21" s="771" t="s">
        <v>153</v>
      </c>
      <c r="D21" s="771"/>
      <c r="E21" s="166">
        <v>-5601.44714733</v>
      </c>
      <c r="F21" s="35"/>
    </row>
    <row r="22" spans="2:6" ht="15.75" thickBot="1" x14ac:dyDescent="0.3">
      <c r="B22" s="35">
        <v>8</v>
      </c>
      <c r="C22" s="767" t="s">
        <v>154</v>
      </c>
      <c r="D22" s="767"/>
      <c r="E22" s="166">
        <v>-130037.7423</v>
      </c>
      <c r="F22" s="35">
        <v>16</v>
      </c>
    </row>
    <row r="23" spans="2:6" ht="15.75" thickBot="1" x14ac:dyDescent="0.3">
      <c r="B23" s="35">
        <v>9</v>
      </c>
      <c r="C23" s="767" t="s">
        <v>699</v>
      </c>
      <c r="D23" s="767"/>
      <c r="E23" s="166"/>
      <c r="F23" s="35"/>
    </row>
    <row r="24" spans="2:6" ht="37.5" customHeight="1" thickBot="1" x14ac:dyDescent="0.3">
      <c r="B24" s="35">
        <v>10</v>
      </c>
      <c r="C24" s="767" t="s">
        <v>1176</v>
      </c>
      <c r="D24" s="767"/>
      <c r="E24" s="166">
        <v>-260427.81443</v>
      </c>
      <c r="F24" s="35" t="s">
        <v>700</v>
      </c>
    </row>
    <row r="25" spans="2:6" ht="28.5" customHeight="1" thickBot="1" x14ac:dyDescent="0.3">
      <c r="B25" s="35">
        <v>11</v>
      </c>
      <c r="C25" s="767" t="s">
        <v>155</v>
      </c>
      <c r="D25" s="767"/>
      <c r="E25" s="166">
        <v>14468.277820000001</v>
      </c>
      <c r="F25" s="35">
        <v>37</v>
      </c>
    </row>
    <row r="26" spans="2:6" ht="15.75" thickBot="1" x14ac:dyDescent="0.3">
      <c r="B26" s="35">
        <v>12</v>
      </c>
      <c r="C26" s="767" t="s">
        <v>701</v>
      </c>
      <c r="D26" s="767"/>
      <c r="E26" s="166">
        <v>0</v>
      </c>
      <c r="F26" s="35"/>
    </row>
    <row r="27" spans="2:6" ht="15.75" thickBot="1" x14ac:dyDescent="0.3">
      <c r="B27" s="35">
        <v>13</v>
      </c>
      <c r="C27" s="767" t="s">
        <v>702</v>
      </c>
      <c r="D27" s="767"/>
      <c r="E27" s="166">
        <v>0</v>
      </c>
      <c r="F27" s="35"/>
    </row>
    <row r="28" spans="2:6" ht="15.75" thickBot="1" x14ac:dyDescent="0.3">
      <c r="B28" s="35">
        <v>14</v>
      </c>
      <c r="C28" s="767" t="s">
        <v>703</v>
      </c>
      <c r="D28" s="767"/>
      <c r="E28" s="166">
        <v>0</v>
      </c>
      <c r="F28" s="35"/>
    </row>
    <row r="29" spans="2:6" ht="15.75" thickBot="1" x14ac:dyDescent="0.3">
      <c r="B29" s="35">
        <v>15</v>
      </c>
      <c r="C29" s="767" t="s">
        <v>156</v>
      </c>
      <c r="D29" s="767"/>
      <c r="E29" s="166">
        <v>-77.946479999999994</v>
      </c>
      <c r="F29" s="35">
        <v>18</v>
      </c>
    </row>
    <row r="30" spans="2:6" ht="15.75" thickBot="1" x14ac:dyDescent="0.3">
      <c r="B30" s="35">
        <v>16</v>
      </c>
      <c r="C30" s="767" t="s">
        <v>157</v>
      </c>
      <c r="D30" s="767"/>
      <c r="E30" s="166">
        <v>-977349.20783000009</v>
      </c>
      <c r="F30" s="35">
        <v>43</v>
      </c>
    </row>
    <row r="31" spans="2:6" ht="43.5" customHeight="1" thickBot="1" x14ac:dyDescent="0.3">
      <c r="B31" s="35">
        <v>17</v>
      </c>
      <c r="C31" s="767" t="s">
        <v>704</v>
      </c>
      <c r="D31" s="767"/>
      <c r="E31" s="166">
        <v>0</v>
      </c>
      <c r="F31" s="35"/>
    </row>
    <row r="32" spans="2:6" ht="37.5" customHeight="1" thickBot="1" x14ac:dyDescent="0.3">
      <c r="B32" s="35">
        <v>18</v>
      </c>
      <c r="C32" s="767" t="s">
        <v>705</v>
      </c>
      <c r="D32" s="767"/>
      <c r="E32" s="166">
        <v>0</v>
      </c>
      <c r="F32" s="35"/>
    </row>
    <row r="33" spans="2:6" ht="38.450000000000003" customHeight="1" thickBot="1" x14ac:dyDescent="0.3">
      <c r="B33" s="35">
        <v>19</v>
      </c>
      <c r="C33" s="767" t="s">
        <v>706</v>
      </c>
      <c r="D33" s="767"/>
      <c r="E33" s="166">
        <v>0</v>
      </c>
      <c r="F33" s="35"/>
    </row>
    <row r="34" spans="2:6" ht="15.75" thickBot="1" x14ac:dyDescent="0.3">
      <c r="B34" s="35">
        <v>20</v>
      </c>
      <c r="C34" s="767" t="s">
        <v>699</v>
      </c>
      <c r="D34" s="767"/>
      <c r="E34" s="166"/>
      <c r="F34" s="35"/>
    </row>
    <row r="35" spans="2:6" ht="15.75" thickBot="1" x14ac:dyDescent="0.3">
      <c r="B35" s="35" t="s">
        <v>707</v>
      </c>
      <c r="C35" s="767" t="s">
        <v>158</v>
      </c>
      <c r="D35" s="767"/>
      <c r="E35" s="166">
        <v>-1718.75269</v>
      </c>
      <c r="F35" s="35"/>
    </row>
    <row r="36" spans="2:6" ht="15.75" thickBot="1" x14ac:dyDescent="0.3">
      <c r="B36" s="35" t="s">
        <v>69</v>
      </c>
      <c r="C36" s="767" t="s">
        <v>708</v>
      </c>
      <c r="D36" s="767"/>
      <c r="E36" s="166">
        <v>0</v>
      </c>
      <c r="F36" s="35"/>
    </row>
    <row r="37" spans="2:6" ht="15.75" thickBot="1" x14ac:dyDescent="0.3">
      <c r="B37" s="35" t="s">
        <v>709</v>
      </c>
      <c r="C37" s="776" t="s">
        <v>710</v>
      </c>
      <c r="D37" s="776"/>
      <c r="E37" s="166">
        <v>-1718.75269</v>
      </c>
      <c r="F37" s="35"/>
    </row>
    <row r="38" spans="2:6" ht="15.75" thickBot="1" x14ac:dyDescent="0.3">
      <c r="B38" s="35" t="s">
        <v>711</v>
      </c>
      <c r="C38" s="767" t="s">
        <v>712</v>
      </c>
      <c r="D38" s="767"/>
      <c r="E38" s="166">
        <v>0</v>
      </c>
      <c r="F38" s="35"/>
    </row>
    <row r="39" spans="2:6" ht="42.95" customHeight="1" thickBot="1" x14ac:dyDescent="0.3">
      <c r="B39" s="35">
        <v>21</v>
      </c>
      <c r="C39" s="780" t="s">
        <v>1185</v>
      </c>
      <c r="D39" s="780"/>
      <c r="E39" s="166">
        <v>0</v>
      </c>
      <c r="F39" s="35"/>
    </row>
    <row r="40" spans="2:6" ht="15.75" thickBot="1" x14ac:dyDescent="0.3">
      <c r="B40" s="35">
        <v>22</v>
      </c>
      <c r="C40" s="767" t="s">
        <v>713</v>
      </c>
      <c r="D40" s="767"/>
      <c r="E40" s="166">
        <v>0</v>
      </c>
      <c r="F40" s="35"/>
    </row>
    <row r="41" spans="2:6" ht="29.1" customHeight="1" thickBot="1" x14ac:dyDescent="0.3">
      <c r="B41" s="35">
        <v>23</v>
      </c>
      <c r="C41" s="767" t="s">
        <v>714</v>
      </c>
      <c r="D41" s="767"/>
      <c r="E41" s="166">
        <v>0</v>
      </c>
      <c r="F41" s="35"/>
    </row>
    <row r="42" spans="2:6" ht="15.75" thickBot="1" x14ac:dyDescent="0.3">
      <c r="B42" s="35">
        <v>24</v>
      </c>
      <c r="C42" s="767" t="s">
        <v>699</v>
      </c>
      <c r="D42" s="767"/>
      <c r="E42" s="166"/>
      <c r="F42" s="35"/>
    </row>
    <row r="43" spans="2:6" ht="15.75" thickBot="1" x14ac:dyDescent="0.3">
      <c r="B43" s="35">
        <v>25</v>
      </c>
      <c r="C43" s="767" t="s">
        <v>715</v>
      </c>
      <c r="D43" s="767"/>
      <c r="E43" s="166">
        <v>0</v>
      </c>
      <c r="F43" s="35"/>
    </row>
    <row r="44" spans="2:6" ht="15.75" thickBot="1" x14ac:dyDescent="0.3">
      <c r="B44" s="35" t="s">
        <v>716</v>
      </c>
      <c r="C44" s="767" t="s">
        <v>717</v>
      </c>
      <c r="D44" s="767"/>
      <c r="E44" s="166">
        <v>0</v>
      </c>
      <c r="F44" s="35"/>
    </row>
    <row r="45" spans="2:6" ht="42" customHeight="1" thickBot="1" x14ac:dyDescent="0.3">
      <c r="B45" s="35" t="s">
        <v>718</v>
      </c>
      <c r="C45" s="767" t="s">
        <v>719</v>
      </c>
      <c r="D45" s="767"/>
      <c r="E45" s="166">
        <v>0</v>
      </c>
      <c r="F45" s="35"/>
    </row>
    <row r="46" spans="2:6" ht="15.75" thickBot="1" x14ac:dyDescent="0.3">
      <c r="B46" s="35">
        <v>26</v>
      </c>
      <c r="C46" s="767" t="s">
        <v>699</v>
      </c>
      <c r="D46" s="767"/>
      <c r="E46" s="166"/>
      <c r="F46" s="35"/>
    </row>
    <row r="47" spans="2:6" ht="15.75" thickBot="1" x14ac:dyDescent="0.3">
      <c r="B47" s="35">
        <v>27</v>
      </c>
      <c r="C47" s="780" t="s">
        <v>720</v>
      </c>
      <c r="D47" s="780"/>
      <c r="E47" s="166">
        <v>0</v>
      </c>
      <c r="F47" s="35"/>
    </row>
    <row r="48" spans="2:6" ht="15.75" thickBot="1" x14ac:dyDescent="0.3">
      <c r="B48" s="35" t="s">
        <v>721</v>
      </c>
      <c r="C48" s="780" t="s">
        <v>159</v>
      </c>
      <c r="D48" s="780"/>
      <c r="E48" s="166">
        <v>-24914.775393710002</v>
      </c>
      <c r="F48" s="35"/>
    </row>
    <row r="49" spans="2:6" ht="15.75" thickBot="1" x14ac:dyDescent="0.3">
      <c r="B49" s="35">
        <v>28</v>
      </c>
      <c r="C49" s="779" t="s">
        <v>160</v>
      </c>
      <c r="D49" s="779"/>
      <c r="E49" s="166">
        <v>-1385659.40845104</v>
      </c>
      <c r="F49" s="35"/>
    </row>
    <row r="50" spans="2:6" ht="15.75" thickBot="1" x14ac:dyDescent="0.3">
      <c r="B50" s="604">
        <v>29</v>
      </c>
      <c r="C50" s="774" t="s">
        <v>29</v>
      </c>
      <c r="D50" s="774"/>
      <c r="E50" s="615">
        <v>3359604.8015239602</v>
      </c>
      <c r="F50" s="604"/>
    </row>
    <row r="51" spans="2:6" ht="15.75" thickBot="1" x14ac:dyDescent="0.3">
      <c r="B51" s="770" t="s">
        <v>722</v>
      </c>
      <c r="C51" s="770"/>
      <c r="D51" s="770"/>
      <c r="E51" s="770"/>
      <c r="F51" s="770"/>
    </row>
    <row r="52" spans="2:6" ht="15.75" thickBot="1" x14ac:dyDescent="0.3">
      <c r="B52" s="35">
        <v>30</v>
      </c>
      <c r="C52" s="771" t="s">
        <v>167</v>
      </c>
      <c r="D52" s="771"/>
      <c r="E52" s="166">
        <v>0</v>
      </c>
      <c r="F52" s="35"/>
    </row>
    <row r="53" spans="2:6" ht="15.75" thickBot="1" x14ac:dyDescent="0.3">
      <c r="B53" s="35">
        <v>31</v>
      </c>
      <c r="C53" s="767" t="s">
        <v>723</v>
      </c>
      <c r="D53" s="767"/>
      <c r="E53" s="166">
        <v>0</v>
      </c>
      <c r="F53" s="35"/>
    </row>
    <row r="54" spans="2:6" ht="15.75" thickBot="1" x14ac:dyDescent="0.3">
      <c r="B54" s="35">
        <v>32</v>
      </c>
      <c r="C54" s="767" t="s">
        <v>724</v>
      </c>
      <c r="D54" s="767"/>
      <c r="E54" s="166">
        <v>0</v>
      </c>
      <c r="F54" s="35"/>
    </row>
    <row r="55" spans="2:6" ht="28.5" customHeight="1" thickBot="1" x14ac:dyDescent="0.3">
      <c r="B55" s="35">
        <v>33</v>
      </c>
      <c r="C55" s="767" t="s">
        <v>1186</v>
      </c>
      <c r="D55" s="767"/>
      <c r="E55" s="166">
        <v>0</v>
      </c>
      <c r="F55" s="35"/>
    </row>
    <row r="56" spans="2:6" ht="15.75" thickBot="1" x14ac:dyDescent="0.3">
      <c r="B56" s="35" t="s">
        <v>725</v>
      </c>
      <c r="C56" s="767" t="s">
        <v>1187</v>
      </c>
      <c r="D56" s="767"/>
      <c r="E56" s="166">
        <v>0</v>
      </c>
      <c r="F56" s="35"/>
    </row>
    <row r="57" spans="2:6" ht="15.75" thickBot="1" x14ac:dyDescent="0.3">
      <c r="B57" s="35" t="s">
        <v>726</v>
      </c>
      <c r="C57" s="767" t="s">
        <v>1188</v>
      </c>
      <c r="D57" s="767"/>
      <c r="E57" s="166">
        <v>0</v>
      </c>
      <c r="F57" s="35"/>
    </row>
    <row r="58" spans="2:6" ht="31.5" customHeight="1" thickBot="1" x14ac:dyDescent="0.3">
      <c r="B58" s="35">
        <v>34</v>
      </c>
      <c r="C58" s="767" t="s">
        <v>727</v>
      </c>
      <c r="D58" s="767"/>
      <c r="E58" s="166">
        <v>0</v>
      </c>
      <c r="F58" s="35"/>
    </row>
    <row r="59" spans="2:6" ht="15.75" thickBot="1" x14ac:dyDescent="0.3">
      <c r="B59" s="35">
        <v>35</v>
      </c>
      <c r="C59" s="767" t="s">
        <v>728</v>
      </c>
      <c r="D59" s="767"/>
      <c r="E59" s="166">
        <v>0</v>
      </c>
      <c r="F59" s="35"/>
    </row>
    <row r="60" spans="2:6" ht="15.75" thickBot="1" x14ac:dyDescent="0.3">
      <c r="B60" s="614">
        <v>36</v>
      </c>
      <c r="C60" s="774" t="s">
        <v>729</v>
      </c>
      <c r="D60" s="774"/>
      <c r="E60" s="615">
        <v>0</v>
      </c>
      <c r="F60" s="604"/>
    </row>
    <row r="61" spans="2:6" ht="15.75" thickBot="1" x14ac:dyDescent="0.3">
      <c r="B61" s="770" t="s">
        <v>730</v>
      </c>
      <c r="C61" s="770"/>
      <c r="D61" s="770"/>
      <c r="E61" s="770"/>
      <c r="F61" s="770"/>
    </row>
    <row r="62" spans="2:6" ht="15.75" thickBot="1" x14ac:dyDescent="0.3">
      <c r="B62" s="35">
        <v>37</v>
      </c>
      <c r="C62" s="771" t="s">
        <v>731</v>
      </c>
      <c r="D62" s="771"/>
      <c r="E62" s="166">
        <v>0</v>
      </c>
      <c r="F62" s="35"/>
    </row>
    <row r="63" spans="2:6" ht="42.6" customHeight="1" thickBot="1" x14ac:dyDescent="0.3">
      <c r="B63" s="35">
        <v>38</v>
      </c>
      <c r="C63" s="767" t="s">
        <v>732</v>
      </c>
      <c r="D63" s="767"/>
      <c r="E63" s="166">
        <v>0</v>
      </c>
      <c r="F63" s="35"/>
    </row>
    <row r="64" spans="2:6" ht="40.5" customHeight="1" thickBot="1" x14ac:dyDescent="0.3">
      <c r="B64" s="35">
        <v>39</v>
      </c>
      <c r="C64" s="767" t="s">
        <v>733</v>
      </c>
      <c r="D64" s="767"/>
      <c r="E64" s="166">
        <v>0</v>
      </c>
      <c r="F64" s="35"/>
    </row>
    <row r="65" spans="2:6" ht="38.1" customHeight="1" thickBot="1" x14ac:dyDescent="0.3">
      <c r="B65" s="35">
        <v>40</v>
      </c>
      <c r="C65" s="767" t="s">
        <v>734</v>
      </c>
      <c r="D65" s="767"/>
      <c r="E65" s="166">
        <v>0</v>
      </c>
      <c r="F65" s="35"/>
    </row>
    <row r="66" spans="2:6" ht="15.75" thickBot="1" x14ac:dyDescent="0.3">
      <c r="B66" s="35">
        <v>41</v>
      </c>
      <c r="C66" s="767" t="s">
        <v>699</v>
      </c>
      <c r="D66" s="767"/>
      <c r="E66" s="166"/>
      <c r="F66" s="35"/>
    </row>
    <row r="67" spans="2:6" ht="15.75" thickBot="1" x14ac:dyDescent="0.3">
      <c r="B67" s="35">
        <v>42</v>
      </c>
      <c r="C67" s="780" t="s">
        <v>735</v>
      </c>
      <c r="D67" s="780"/>
      <c r="E67" s="166">
        <v>0</v>
      </c>
      <c r="F67" s="35"/>
    </row>
    <row r="68" spans="2:6" ht="15.75" thickBot="1" x14ac:dyDescent="0.3">
      <c r="B68" s="35" t="s">
        <v>736</v>
      </c>
      <c r="C68" s="767" t="s">
        <v>737</v>
      </c>
      <c r="D68" s="767"/>
      <c r="E68" s="166">
        <v>0</v>
      </c>
      <c r="F68" s="35"/>
    </row>
    <row r="69" spans="2:6" ht="15.75" thickBot="1" x14ac:dyDescent="0.3">
      <c r="B69" s="112">
        <v>43</v>
      </c>
      <c r="C69" s="779" t="s">
        <v>163</v>
      </c>
      <c r="D69" s="779"/>
      <c r="E69" s="169">
        <v>0</v>
      </c>
      <c r="F69" s="35"/>
    </row>
    <row r="70" spans="2:6" ht="15.75" thickBot="1" x14ac:dyDescent="0.3">
      <c r="B70" s="112">
        <v>44</v>
      </c>
      <c r="C70" s="779" t="s">
        <v>164</v>
      </c>
      <c r="D70" s="779"/>
      <c r="E70" s="169">
        <v>0</v>
      </c>
      <c r="F70" s="35"/>
    </row>
    <row r="71" spans="2:6" ht="15.75" thickBot="1" x14ac:dyDescent="0.3">
      <c r="B71" s="614">
        <v>45</v>
      </c>
      <c r="C71" s="774" t="s">
        <v>165</v>
      </c>
      <c r="D71" s="774"/>
      <c r="E71" s="615">
        <v>3359604.8015239602</v>
      </c>
      <c r="F71" s="604"/>
    </row>
    <row r="72" spans="2:6" ht="15.75" thickBot="1" x14ac:dyDescent="0.3">
      <c r="B72" s="770" t="s">
        <v>738</v>
      </c>
      <c r="C72" s="770"/>
      <c r="D72" s="770"/>
      <c r="E72" s="770"/>
      <c r="F72" s="770"/>
    </row>
    <row r="73" spans="2:6" ht="15.75" thickBot="1" x14ac:dyDescent="0.3">
      <c r="B73" s="35">
        <v>46</v>
      </c>
      <c r="C73" s="771" t="s">
        <v>167</v>
      </c>
      <c r="D73" s="771"/>
      <c r="E73" s="166">
        <v>600000</v>
      </c>
      <c r="F73" s="35">
        <v>23</v>
      </c>
    </row>
    <row r="74" spans="2:6" ht="29.45" customHeight="1" thickBot="1" x14ac:dyDescent="0.3">
      <c r="B74" s="35">
        <v>47</v>
      </c>
      <c r="C74" s="767" t="s">
        <v>1189</v>
      </c>
      <c r="D74" s="767"/>
      <c r="E74" s="166">
        <v>0</v>
      </c>
      <c r="F74" s="35"/>
    </row>
    <row r="75" spans="2:6" ht="15.75" thickBot="1" x14ac:dyDescent="0.3">
      <c r="B75" s="35" t="s">
        <v>739</v>
      </c>
      <c r="C75" s="767" t="s">
        <v>1190</v>
      </c>
      <c r="D75" s="767"/>
      <c r="E75" s="166">
        <v>0</v>
      </c>
      <c r="F75" s="35"/>
    </row>
    <row r="76" spans="2:6" ht="15.75" thickBot="1" x14ac:dyDescent="0.3">
      <c r="B76" s="35" t="s">
        <v>740</v>
      </c>
      <c r="C76" s="767" t="s">
        <v>1191</v>
      </c>
      <c r="D76" s="767"/>
      <c r="E76" s="166">
        <v>0</v>
      </c>
      <c r="F76" s="35"/>
    </row>
    <row r="77" spans="2:6" ht="32.450000000000003" customHeight="1" thickBot="1" x14ac:dyDescent="0.3">
      <c r="B77" s="35">
        <v>48</v>
      </c>
      <c r="C77" s="767" t="s">
        <v>741</v>
      </c>
      <c r="D77" s="767"/>
      <c r="E77" s="166">
        <v>0</v>
      </c>
      <c r="F77" s="35"/>
    </row>
    <row r="78" spans="2:6" ht="15.75" thickBot="1" x14ac:dyDescent="0.3">
      <c r="B78" s="35">
        <v>49</v>
      </c>
      <c r="C78" s="767" t="s">
        <v>742</v>
      </c>
      <c r="D78" s="767"/>
      <c r="E78" s="166">
        <v>0</v>
      </c>
      <c r="F78" s="35"/>
    </row>
    <row r="79" spans="2:6" ht="15.75" thickBot="1" x14ac:dyDescent="0.3">
      <c r="B79" s="35">
        <v>50</v>
      </c>
      <c r="C79" s="767" t="s">
        <v>743</v>
      </c>
      <c r="D79" s="767"/>
      <c r="E79" s="166">
        <v>0</v>
      </c>
      <c r="F79" s="35"/>
    </row>
    <row r="80" spans="2:6" ht="15.75" thickBot="1" x14ac:dyDescent="0.3">
      <c r="B80" s="614">
        <v>51</v>
      </c>
      <c r="C80" s="774" t="s">
        <v>168</v>
      </c>
      <c r="D80" s="774"/>
      <c r="E80" s="615">
        <v>600000</v>
      </c>
      <c r="F80" s="614"/>
    </row>
    <row r="81" spans="2:6" ht="15.75" thickBot="1" x14ac:dyDescent="0.3">
      <c r="B81" s="770" t="s">
        <v>744</v>
      </c>
      <c r="C81" s="770"/>
      <c r="D81" s="770"/>
      <c r="E81" s="770"/>
      <c r="F81" s="770"/>
    </row>
    <row r="82" spans="2:6" ht="15.75" thickBot="1" x14ac:dyDescent="0.3">
      <c r="B82" s="35">
        <v>52</v>
      </c>
      <c r="C82" s="771" t="s">
        <v>169</v>
      </c>
      <c r="D82" s="771"/>
      <c r="E82" s="166">
        <v>-79.62012</v>
      </c>
      <c r="F82" s="35"/>
    </row>
    <row r="83" spans="2:6" ht="40.5" customHeight="1" thickBot="1" x14ac:dyDescent="0.3">
      <c r="B83" s="35">
        <v>53</v>
      </c>
      <c r="C83" s="767" t="s">
        <v>745</v>
      </c>
      <c r="D83" s="767"/>
      <c r="E83" s="166">
        <v>0</v>
      </c>
      <c r="F83" s="35"/>
    </row>
    <row r="84" spans="2:6" ht="42.95" customHeight="1" thickBot="1" x14ac:dyDescent="0.3">
      <c r="B84" s="35">
        <v>54</v>
      </c>
      <c r="C84" s="767" t="s">
        <v>746</v>
      </c>
      <c r="D84" s="767"/>
      <c r="E84" s="166">
        <v>0</v>
      </c>
      <c r="F84" s="35"/>
    </row>
    <row r="85" spans="2:6" ht="15.75" thickBot="1" x14ac:dyDescent="0.3">
      <c r="B85" s="35" t="s">
        <v>747</v>
      </c>
      <c r="C85" s="767" t="s">
        <v>699</v>
      </c>
      <c r="D85" s="767"/>
      <c r="E85" s="166"/>
      <c r="F85" s="35"/>
    </row>
    <row r="86" spans="2:6" ht="36.75" customHeight="1" thickBot="1" x14ac:dyDescent="0.3">
      <c r="B86" s="35">
        <v>55</v>
      </c>
      <c r="C86" s="767" t="s">
        <v>748</v>
      </c>
      <c r="D86" s="767"/>
      <c r="E86" s="166">
        <v>0</v>
      </c>
      <c r="F86" s="35"/>
    </row>
    <row r="87" spans="2:6" ht="15.75" thickBot="1" x14ac:dyDescent="0.3">
      <c r="B87" s="35">
        <v>56</v>
      </c>
      <c r="C87" s="767" t="s">
        <v>699</v>
      </c>
      <c r="D87" s="767"/>
      <c r="E87" s="166"/>
      <c r="F87" s="35"/>
    </row>
    <row r="88" spans="2:6" ht="15.75" thickBot="1" x14ac:dyDescent="0.3">
      <c r="B88" s="7" t="s">
        <v>749</v>
      </c>
      <c r="C88" s="776" t="s">
        <v>750</v>
      </c>
      <c r="D88" s="776"/>
      <c r="E88" s="166">
        <v>0</v>
      </c>
      <c r="F88" s="35"/>
    </row>
    <row r="89" spans="2:6" ht="15.75" thickBot="1" x14ac:dyDescent="0.3">
      <c r="B89" s="35" t="s">
        <v>751</v>
      </c>
      <c r="C89" s="776" t="s">
        <v>752</v>
      </c>
      <c r="D89" s="776"/>
      <c r="E89" s="166">
        <v>0</v>
      </c>
      <c r="F89" s="35"/>
    </row>
    <row r="90" spans="2:6" ht="15.75" thickBot="1" x14ac:dyDescent="0.3">
      <c r="B90" s="112">
        <v>57</v>
      </c>
      <c r="C90" s="777" t="s">
        <v>170</v>
      </c>
      <c r="D90" s="777"/>
      <c r="E90" s="169">
        <v>-79.62012</v>
      </c>
      <c r="F90" s="35"/>
    </row>
    <row r="91" spans="2:6" ht="15.75" thickBot="1" x14ac:dyDescent="0.3">
      <c r="B91" s="112">
        <v>58</v>
      </c>
      <c r="C91" s="777" t="s">
        <v>171</v>
      </c>
      <c r="D91" s="777"/>
      <c r="E91" s="169">
        <v>599920.37988000002</v>
      </c>
      <c r="F91" s="35"/>
    </row>
    <row r="92" spans="2:6" ht="15.75" thickBot="1" x14ac:dyDescent="0.3">
      <c r="B92" s="112">
        <v>59</v>
      </c>
      <c r="C92" s="777" t="s">
        <v>172</v>
      </c>
      <c r="D92" s="777"/>
      <c r="E92" s="169">
        <v>3959525.1814039601</v>
      </c>
      <c r="F92" s="35"/>
    </row>
    <row r="93" spans="2:6" ht="15.75" thickBot="1" x14ac:dyDescent="0.3">
      <c r="B93" s="614">
        <v>60</v>
      </c>
      <c r="C93" s="778" t="s">
        <v>173</v>
      </c>
      <c r="D93" s="778"/>
      <c r="E93" s="615">
        <v>24883122.129115392</v>
      </c>
      <c r="F93" s="614"/>
    </row>
    <row r="94" spans="2:6" ht="15.75" thickBot="1" x14ac:dyDescent="0.3">
      <c r="B94" s="770" t="s">
        <v>174</v>
      </c>
      <c r="C94" s="770"/>
      <c r="D94" s="770"/>
      <c r="E94" s="770"/>
      <c r="F94" s="770"/>
    </row>
    <row r="95" spans="2:6" ht="15.75" thickBot="1" x14ac:dyDescent="0.3">
      <c r="B95" s="35">
        <v>61</v>
      </c>
      <c r="C95" s="771" t="s">
        <v>175</v>
      </c>
      <c r="D95" s="771"/>
      <c r="E95" s="167">
        <v>0.13501540000000001</v>
      </c>
      <c r="F95" s="35"/>
    </row>
    <row r="96" spans="2:6" ht="15.75" thickBot="1" x14ac:dyDescent="0.3">
      <c r="B96" s="35">
        <v>62</v>
      </c>
      <c r="C96" s="767" t="s">
        <v>176</v>
      </c>
      <c r="D96" s="767"/>
      <c r="E96" s="167">
        <v>0.13501540000000001</v>
      </c>
      <c r="F96" s="35"/>
    </row>
    <row r="97" spans="2:6" ht="15.75" thickBot="1" x14ac:dyDescent="0.3">
      <c r="B97" s="35">
        <v>63</v>
      </c>
      <c r="C97" s="767" t="s">
        <v>177</v>
      </c>
      <c r="D97" s="767"/>
      <c r="E97" s="167">
        <v>0.15912493</v>
      </c>
      <c r="F97" s="35"/>
    </row>
    <row r="98" spans="2:6" ht="15.75" thickBot="1" x14ac:dyDescent="0.3">
      <c r="B98" s="35">
        <v>64</v>
      </c>
      <c r="C98" s="767" t="s">
        <v>178</v>
      </c>
      <c r="D98" s="767"/>
      <c r="E98" s="167">
        <v>8.4329500000000002E-2</v>
      </c>
      <c r="F98" s="35"/>
    </row>
    <row r="99" spans="2:6" ht="15.75" thickBot="1" x14ac:dyDescent="0.3">
      <c r="B99" s="35">
        <v>65</v>
      </c>
      <c r="C99" s="776" t="s">
        <v>179</v>
      </c>
      <c r="D99" s="776"/>
      <c r="E99" s="167">
        <v>2.4999999999999811E-2</v>
      </c>
      <c r="F99" s="35"/>
    </row>
    <row r="100" spans="2:6" ht="15.75" thickBot="1" x14ac:dyDescent="0.3">
      <c r="B100" s="35">
        <v>66</v>
      </c>
      <c r="C100" s="776" t="s">
        <v>180</v>
      </c>
      <c r="D100" s="776"/>
      <c r="E100" s="167">
        <v>2.667000000001979E-4</v>
      </c>
      <c r="F100" s="35"/>
    </row>
    <row r="101" spans="2:6" ht="15.75" thickBot="1" x14ac:dyDescent="0.3">
      <c r="B101" s="35">
        <v>67</v>
      </c>
      <c r="C101" s="776" t="s">
        <v>181</v>
      </c>
      <c r="D101" s="776"/>
      <c r="E101" s="35" t="s">
        <v>46</v>
      </c>
      <c r="F101" s="35"/>
    </row>
    <row r="102" spans="2:6" ht="15.75" thickBot="1" x14ac:dyDescent="0.3">
      <c r="B102" s="35" t="s">
        <v>753</v>
      </c>
      <c r="C102" s="767" t="s">
        <v>182</v>
      </c>
      <c r="D102" s="767"/>
      <c r="E102" s="35" t="s">
        <v>46</v>
      </c>
      <c r="F102" s="35"/>
    </row>
    <row r="103" spans="2:6" ht="15.75" thickBot="1" x14ac:dyDescent="0.3">
      <c r="B103" s="35" t="s">
        <v>754</v>
      </c>
      <c r="C103" s="767" t="s">
        <v>183</v>
      </c>
      <c r="D103" s="767"/>
      <c r="E103" s="167">
        <v>1.4062499999999999E-2</v>
      </c>
      <c r="F103" s="35"/>
    </row>
    <row r="104" spans="2:6" ht="27" customHeight="1" thickBot="1" x14ac:dyDescent="0.3">
      <c r="B104" s="614">
        <v>68</v>
      </c>
      <c r="C104" s="774" t="s">
        <v>184</v>
      </c>
      <c r="D104" s="774"/>
      <c r="E104" s="616">
        <v>5.4100000000000002E-2</v>
      </c>
      <c r="F104" s="604"/>
    </row>
    <row r="105" spans="2:6" ht="15.75" thickBot="1" x14ac:dyDescent="0.3">
      <c r="B105" s="770" t="s">
        <v>755</v>
      </c>
      <c r="C105" s="770"/>
      <c r="D105" s="770"/>
      <c r="E105" s="770"/>
      <c r="F105" s="770"/>
    </row>
    <row r="106" spans="2:6" ht="15.75" thickBot="1" x14ac:dyDescent="0.3">
      <c r="B106" s="35">
        <v>69</v>
      </c>
      <c r="C106" s="772" t="s">
        <v>756</v>
      </c>
      <c r="D106" s="772"/>
      <c r="E106" s="8"/>
      <c r="F106" s="35"/>
    </row>
    <row r="107" spans="2:6" ht="15.75" thickBot="1" x14ac:dyDescent="0.3">
      <c r="B107" s="35">
        <v>70</v>
      </c>
      <c r="C107" s="679" t="s">
        <v>756</v>
      </c>
      <c r="D107" s="679"/>
      <c r="E107" s="8"/>
      <c r="F107" s="35"/>
    </row>
    <row r="108" spans="2:6" ht="15.75" thickBot="1" x14ac:dyDescent="0.3">
      <c r="B108" s="604">
        <v>71</v>
      </c>
      <c r="C108" s="775" t="s">
        <v>756</v>
      </c>
      <c r="D108" s="775"/>
      <c r="E108" s="605"/>
      <c r="F108" s="604"/>
    </row>
    <row r="109" spans="2:6" ht="15.75" thickBot="1" x14ac:dyDescent="0.3">
      <c r="B109" s="770" t="s">
        <v>757</v>
      </c>
      <c r="C109" s="770"/>
      <c r="D109" s="770"/>
      <c r="E109" s="770"/>
      <c r="F109" s="770"/>
    </row>
    <row r="110" spans="2:6" ht="33.6" customHeight="1" thickBot="1" x14ac:dyDescent="0.3">
      <c r="B110" s="35">
        <v>72</v>
      </c>
      <c r="C110" s="772" t="s">
        <v>758</v>
      </c>
      <c r="D110" s="772"/>
      <c r="E110" s="166">
        <v>190159.25346735</v>
      </c>
      <c r="F110" s="35"/>
    </row>
    <row r="111" spans="2:6" ht="28.5" customHeight="1" thickBot="1" x14ac:dyDescent="0.3">
      <c r="B111" s="35">
        <v>73</v>
      </c>
      <c r="C111" s="767" t="s">
        <v>759</v>
      </c>
      <c r="D111" s="767"/>
      <c r="E111" s="166">
        <v>66113.412209999995</v>
      </c>
      <c r="F111" s="35"/>
    </row>
    <row r="112" spans="2:6" ht="15.75" thickBot="1" x14ac:dyDescent="0.3">
      <c r="B112" s="35">
        <v>74</v>
      </c>
      <c r="C112" s="767" t="s">
        <v>699</v>
      </c>
      <c r="D112" s="767"/>
      <c r="E112" s="166"/>
      <c r="F112" s="35"/>
    </row>
    <row r="113" spans="2:6" ht="27.95" customHeight="1" thickBot="1" x14ac:dyDescent="0.3">
      <c r="B113" s="604">
        <v>75</v>
      </c>
      <c r="C113" s="773" t="s">
        <v>1192</v>
      </c>
      <c r="D113" s="773"/>
      <c r="E113" s="617">
        <v>213732.33940006001</v>
      </c>
      <c r="F113" s="604"/>
    </row>
    <row r="114" spans="2:6" ht="15.75" thickBot="1" x14ac:dyDescent="0.3">
      <c r="B114" s="770" t="s">
        <v>760</v>
      </c>
      <c r="C114" s="770"/>
      <c r="D114" s="770"/>
      <c r="E114" s="770"/>
      <c r="F114" s="770"/>
    </row>
    <row r="115" spans="2:6" ht="28.5" customHeight="1" thickBot="1" x14ac:dyDescent="0.3">
      <c r="B115" s="35">
        <v>76</v>
      </c>
      <c r="C115" s="771" t="s">
        <v>761</v>
      </c>
      <c r="D115" s="771"/>
      <c r="E115" s="166">
        <v>0</v>
      </c>
      <c r="F115" s="35"/>
    </row>
    <row r="116" spans="2:6" ht="15.75" thickBot="1" x14ac:dyDescent="0.3">
      <c r="B116" s="35">
        <v>77</v>
      </c>
      <c r="C116" s="767" t="s">
        <v>762</v>
      </c>
      <c r="D116" s="767"/>
      <c r="E116" s="166">
        <v>286608.25756018702</v>
      </c>
      <c r="F116" s="35"/>
    </row>
    <row r="117" spans="2:6" ht="27.6" customHeight="1" thickBot="1" x14ac:dyDescent="0.3">
      <c r="B117" s="35">
        <v>78</v>
      </c>
      <c r="C117" s="767" t="s">
        <v>763</v>
      </c>
      <c r="D117" s="767"/>
      <c r="E117" s="166">
        <v>0</v>
      </c>
      <c r="F117" s="35"/>
    </row>
    <row r="118" spans="2:6" ht="26.45" customHeight="1" thickBot="1" x14ac:dyDescent="0.3">
      <c r="B118" s="604">
        <v>79</v>
      </c>
      <c r="C118" s="769" t="s">
        <v>764</v>
      </c>
      <c r="D118" s="769"/>
      <c r="E118" s="617">
        <v>0</v>
      </c>
      <c r="F118" s="604"/>
    </row>
    <row r="119" spans="2:6" ht="15.75" thickBot="1" x14ac:dyDescent="0.3">
      <c r="B119" s="770" t="s">
        <v>765</v>
      </c>
      <c r="C119" s="770"/>
      <c r="D119" s="770"/>
      <c r="E119" s="770"/>
      <c r="F119" s="770"/>
    </row>
    <row r="120" spans="2:6" ht="15.75" thickBot="1" x14ac:dyDescent="0.3">
      <c r="B120" s="35">
        <v>80</v>
      </c>
      <c r="C120" s="771" t="s">
        <v>766</v>
      </c>
      <c r="D120" s="771"/>
      <c r="E120" s="166">
        <v>0</v>
      </c>
      <c r="F120" s="35"/>
    </row>
    <row r="121" spans="2:6" ht="15.75" thickBot="1" x14ac:dyDescent="0.3">
      <c r="B121" s="35">
        <v>81</v>
      </c>
      <c r="C121" s="767" t="s">
        <v>767</v>
      </c>
      <c r="D121" s="767"/>
      <c r="E121" s="166">
        <v>0</v>
      </c>
      <c r="F121" s="35"/>
    </row>
    <row r="122" spans="2:6" ht="15.75" thickBot="1" x14ac:dyDescent="0.3">
      <c r="B122" s="35">
        <v>82</v>
      </c>
      <c r="C122" s="767" t="s">
        <v>768</v>
      </c>
      <c r="D122" s="767"/>
      <c r="E122" s="166">
        <v>0</v>
      </c>
      <c r="F122" s="35"/>
    </row>
    <row r="123" spans="2:6" ht="15.75" thickBot="1" x14ac:dyDescent="0.3">
      <c r="B123" s="35">
        <v>83</v>
      </c>
      <c r="C123" s="767" t="s">
        <v>769</v>
      </c>
      <c r="D123" s="767"/>
      <c r="E123" s="166">
        <v>0</v>
      </c>
      <c r="F123" s="35"/>
    </row>
    <row r="124" spans="2:6" ht="15.75" thickBot="1" x14ac:dyDescent="0.3">
      <c r="B124" s="35">
        <v>84</v>
      </c>
      <c r="C124" s="767" t="s">
        <v>770</v>
      </c>
      <c r="D124" s="767"/>
      <c r="E124" s="166">
        <v>0</v>
      </c>
      <c r="F124" s="35"/>
    </row>
    <row r="125" spans="2:6" ht="15.75" thickBot="1" x14ac:dyDescent="0.3">
      <c r="B125" s="60">
        <v>85</v>
      </c>
      <c r="C125" s="768" t="s">
        <v>771</v>
      </c>
      <c r="D125" s="768"/>
      <c r="E125" s="333">
        <v>0</v>
      </c>
      <c r="F125" s="60"/>
    </row>
    <row r="126" spans="2:6" ht="14.45" customHeight="1" x14ac:dyDescent="0.25">
      <c r="C126" s="781" t="s">
        <v>1511</v>
      </c>
      <c r="D126" s="781"/>
      <c r="E126" s="781"/>
      <c r="F126" s="781"/>
    </row>
    <row r="127" spans="2:6" ht="15.75" x14ac:dyDescent="0.25">
      <c r="B127" s="113"/>
      <c r="C127" s="22"/>
      <c r="D127" s="22"/>
      <c r="E127" s="22"/>
      <c r="F127" s="22"/>
    </row>
  </sheetData>
  <sheetProtection algorithmName="SHA-512" hashValue="MVQZCzu2GxX5gG7aNSofNS6TWMpM9vVp9fMXN6Qv6CejEtv7F/QNynoKz8b2z2UEaeM7s98RP4KZ5Mn1zoqGdA==" saltValue="RbTpPEir3p+YIEp4RW93ug==" spinCount="100000" sheet="1" objects="1" scenarios="1"/>
  <mergeCells count="119">
    <mergeCell ref="C126:F126"/>
    <mergeCell ref="C14:D14"/>
    <mergeCell ref="C15:D15"/>
    <mergeCell ref="C16:D16"/>
    <mergeCell ref="C17:D17"/>
    <mergeCell ref="C18:D18"/>
    <mergeCell ref="C19:D19"/>
    <mergeCell ref="B8:C8"/>
    <mergeCell ref="B9:F9"/>
    <mergeCell ref="C10:D10"/>
    <mergeCell ref="C11:D11"/>
    <mergeCell ref="C12:D12"/>
    <mergeCell ref="C13:D13"/>
    <mergeCell ref="C26:D26"/>
    <mergeCell ref="C27:D27"/>
    <mergeCell ref="C28:D28"/>
    <mergeCell ref="C29:D29"/>
    <mergeCell ref="C30:D30"/>
    <mergeCell ref="C31:D31"/>
    <mergeCell ref="B20:F20"/>
    <mergeCell ref="C21:D21"/>
    <mergeCell ref="C22:D22"/>
    <mergeCell ref="C23:D23"/>
    <mergeCell ref="C24:D24"/>
    <mergeCell ref="C25:D25"/>
    <mergeCell ref="C38:D38"/>
    <mergeCell ref="C39:D39"/>
    <mergeCell ref="C40:D40"/>
    <mergeCell ref="C41:D41"/>
    <mergeCell ref="C42:D42"/>
    <mergeCell ref="C43:D43"/>
    <mergeCell ref="C32:D32"/>
    <mergeCell ref="C33:D33"/>
    <mergeCell ref="C34:D34"/>
    <mergeCell ref="C35:D35"/>
    <mergeCell ref="C36:D36"/>
    <mergeCell ref="C37:D37"/>
    <mergeCell ref="C50:D50"/>
    <mergeCell ref="B51:F51"/>
    <mergeCell ref="C52:D52"/>
    <mergeCell ref="C53:D53"/>
    <mergeCell ref="C54:D54"/>
    <mergeCell ref="C55:D55"/>
    <mergeCell ref="C44:D44"/>
    <mergeCell ref="C45:D45"/>
    <mergeCell ref="C46:D46"/>
    <mergeCell ref="C47:D47"/>
    <mergeCell ref="C48:D48"/>
    <mergeCell ref="C49:D49"/>
    <mergeCell ref="C62:D62"/>
    <mergeCell ref="C63:D63"/>
    <mergeCell ref="C64:D64"/>
    <mergeCell ref="C65:D65"/>
    <mergeCell ref="C66:D66"/>
    <mergeCell ref="C67:D67"/>
    <mergeCell ref="C56:D56"/>
    <mergeCell ref="C57:D57"/>
    <mergeCell ref="C58:D58"/>
    <mergeCell ref="C59:D59"/>
    <mergeCell ref="C60:D60"/>
    <mergeCell ref="B61:F61"/>
    <mergeCell ref="C74:D74"/>
    <mergeCell ref="C75:D75"/>
    <mergeCell ref="C76:D76"/>
    <mergeCell ref="C77:D77"/>
    <mergeCell ref="C78:D78"/>
    <mergeCell ref="C79:D79"/>
    <mergeCell ref="C68:D68"/>
    <mergeCell ref="C69:D69"/>
    <mergeCell ref="C70:D70"/>
    <mergeCell ref="C71:D71"/>
    <mergeCell ref="B72:F72"/>
    <mergeCell ref="C73:D73"/>
    <mergeCell ref="C86:D86"/>
    <mergeCell ref="C87:D87"/>
    <mergeCell ref="C88:D88"/>
    <mergeCell ref="C89:D89"/>
    <mergeCell ref="C90:D90"/>
    <mergeCell ref="C91:D91"/>
    <mergeCell ref="C80:D80"/>
    <mergeCell ref="B81:F81"/>
    <mergeCell ref="C82:D82"/>
    <mergeCell ref="C83:D83"/>
    <mergeCell ref="C84:D84"/>
    <mergeCell ref="C85:D85"/>
    <mergeCell ref="C98:D98"/>
    <mergeCell ref="C99:D99"/>
    <mergeCell ref="C100:D100"/>
    <mergeCell ref="C101:D101"/>
    <mergeCell ref="C102:D102"/>
    <mergeCell ref="C103:D103"/>
    <mergeCell ref="C92:D92"/>
    <mergeCell ref="C93:D93"/>
    <mergeCell ref="B94:F94"/>
    <mergeCell ref="C95:D95"/>
    <mergeCell ref="C96:D96"/>
    <mergeCell ref="C97:D97"/>
    <mergeCell ref="C110:D110"/>
    <mergeCell ref="C111:D111"/>
    <mergeCell ref="C112:D112"/>
    <mergeCell ref="C113:D113"/>
    <mergeCell ref="B114:F114"/>
    <mergeCell ref="C115:D115"/>
    <mergeCell ref="C104:D104"/>
    <mergeCell ref="B105:F105"/>
    <mergeCell ref="C106:D106"/>
    <mergeCell ref="C107:D107"/>
    <mergeCell ref="C108:D108"/>
    <mergeCell ref="B109:F109"/>
    <mergeCell ref="C122:D122"/>
    <mergeCell ref="C123:D123"/>
    <mergeCell ref="C124:D124"/>
    <mergeCell ref="C125:D125"/>
    <mergeCell ref="C116:D116"/>
    <mergeCell ref="C117:D117"/>
    <mergeCell ref="C118:D118"/>
    <mergeCell ref="B119:F119"/>
    <mergeCell ref="C120:D120"/>
    <mergeCell ref="C121:D121"/>
  </mergeCells>
  <hyperlinks>
    <hyperlink ref="A1" location="INDICE!A1" display="&lt;&lt;Volver al índice" xr:uid="{852F7B19-B3AE-4FEE-8417-2F0CC62E67FA}"/>
  </hyperlinks>
  <pageMargins left="0.7" right="0.7" top="0.75" bottom="0.75" header="0.3" footer="0.3"/>
  <pageSetup paperSize="9" orientation="portrait" horizontalDpi="90" verticalDpi="9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A9FFA-E24F-43B6-8278-3FD0EF4EFF94}">
  <dimension ref="A1:R52"/>
  <sheetViews>
    <sheetView showGridLines="0" workbookViewId="0"/>
  </sheetViews>
  <sheetFormatPr baseColWidth="10" defaultRowHeight="15" x14ac:dyDescent="0.25"/>
  <cols>
    <col min="1" max="1" width="16.7109375" bestFit="1" customWidth="1"/>
    <col min="2" max="2" width="73.42578125" customWidth="1"/>
    <col min="3" max="3" width="26.7109375" bestFit="1" customWidth="1"/>
    <col min="4" max="4" width="27.42578125" customWidth="1"/>
    <col min="5" max="5" width="27.28515625" customWidth="1"/>
  </cols>
  <sheetData>
    <row r="1" spans="1:18" x14ac:dyDescent="0.25">
      <c r="A1" s="3" t="s">
        <v>25</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3" t="s">
        <v>1533</v>
      </c>
    </row>
    <row r="5" spans="1:18" s="1" customFormat="1" ht="6" customHeight="1" x14ac:dyDescent="0.25"/>
    <row r="6" spans="1:18" x14ac:dyDescent="0.25">
      <c r="B6" s="23"/>
    </row>
    <row r="7" spans="1:18" ht="15.75" thickBot="1" x14ac:dyDescent="0.3">
      <c r="B7" s="90"/>
      <c r="C7" s="110" t="s">
        <v>597</v>
      </c>
      <c r="D7" s="110" t="s">
        <v>598</v>
      </c>
      <c r="E7" s="110" t="s">
        <v>599</v>
      </c>
      <c r="F7" s="26"/>
      <c r="G7" s="69"/>
    </row>
    <row r="8" spans="1:18" ht="27.75" thickBot="1" x14ac:dyDescent="0.3">
      <c r="B8" s="6" t="s">
        <v>600</v>
      </c>
      <c r="C8" s="7" t="s">
        <v>601</v>
      </c>
      <c r="D8" s="7" t="s">
        <v>602</v>
      </c>
      <c r="E8" s="7" t="s">
        <v>603</v>
      </c>
      <c r="F8" s="26"/>
      <c r="G8" s="69"/>
    </row>
    <row r="9" spans="1:18" ht="15.75" thickBot="1" x14ac:dyDescent="0.3">
      <c r="B9" s="6" t="s">
        <v>604</v>
      </c>
      <c r="C9" s="7" t="s">
        <v>605</v>
      </c>
      <c r="D9" s="7" t="s">
        <v>605</v>
      </c>
      <c r="E9" s="7" t="s">
        <v>606</v>
      </c>
      <c r="F9" s="26"/>
      <c r="G9" s="69"/>
    </row>
    <row r="10" spans="1:18" ht="15.75" thickBot="1" x14ac:dyDescent="0.3">
      <c r="B10" s="6" t="s">
        <v>607</v>
      </c>
      <c r="C10" s="7" t="s">
        <v>605</v>
      </c>
      <c r="D10" s="7" t="s">
        <v>605</v>
      </c>
      <c r="E10" s="7" t="s">
        <v>608</v>
      </c>
      <c r="F10" s="26"/>
      <c r="G10" s="69"/>
    </row>
    <row r="11" spans="1:18" ht="27.75" thickBot="1" x14ac:dyDescent="0.3">
      <c r="B11" s="6" t="s">
        <v>609</v>
      </c>
      <c r="C11" s="7" t="s">
        <v>610</v>
      </c>
      <c r="D11" s="7" t="s">
        <v>1144</v>
      </c>
      <c r="E11" s="7" t="s">
        <v>611</v>
      </c>
      <c r="F11" s="26"/>
      <c r="G11" s="69"/>
    </row>
    <row r="12" spans="1:18" ht="15.75" thickBot="1" x14ac:dyDescent="0.3">
      <c r="B12" s="65" t="s">
        <v>612</v>
      </c>
      <c r="C12" s="7" t="s">
        <v>613</v>
      </c>
      <c r="D12" s="7" t="s">
        <v>613</v>
      </c>
      <c r="E12" s="7" t="s">
        <v>613</v>
      </c>
      <c r="F12" s="26"/>
      <c r="G12" s="69"/>
    </row>
    <row r="13" spans="1:18" ht="15.75" thickBot="1" x14ac:dyDescent="0.3">
      <c r="B13" s="94" t="s">
        <v>614</v>
      </c>
      <c r="C13" s="7"/>
      <c r="D13" s="7"/>
      <c r="E13" s="7"/>
      <c r="F13" s="26"/>
      <c r="G13" s="69"/>
    </row>
    <row r="14" spans="1:18" ht="15.75" thickBot="1" x14ac:dyDescent="0.3">
      <c r="B14" s="65" t="s">
        <v>615</v>
      </c>
      <c r="C14" s="7" t="s">
        <v>616</v>
      </c>
      <c r="D14" s="7" t="s">
        <v>616</v>
      </c>
      <c r="E14" s="7" t="s">
        <v>166</v>
      </c>
      <c r="F14" s="26"/>
      <c r="G14" s="69"/>
    </row>
    <row r="15" spans="1:18" ht="15.75" thickBot="1" x14ac:dyDescent="0.3">
      <c r="B15" s="65" t="s">
        <v>617</v>
      </c>
      <c r="C15" s="7" t="s">
        <v>616</v>
      </c>
      <c r="D15" s="7" t="s">
        <v>616</v>
      </c>
      <c r="E15" s="7" t="s">
        <v>166</v>
      </c>
      <c r="F15" s="26"/>
      <c r="G15" s="69"/>
    </row>
    <row r="16" spans="1:18" ht="15.75" thickBot="1" x14ac:dyDescent="0.3">
      <c r="B16" s="65" t="s">
        <v>618</v>
      </c>
      <c r="C16" s="7" t="s">
        <v>619</v>
      </c>
      <c r="D16" s="7" t="s">
        <v>619</v>
      </c>
      <c r="E16" s="7" t="s">
        <v>619</v>
      </c>
      <c r="F16" s="26"/>
      <c r="G16" s="69"/>
    </row>
    <row r="17" spans="2:7" ht="15.75" thickBot="1" x14ac:dyDescent="0.3">
      <c r="B17" s="65" t="s">
        <v>620</v>
      </c>
      <c r="C17" s="35"/>
      <c r="D17" s="35"/>
      <c r="E17" s="35"/>
      <c r="F17" s="26"/>
      <c r="G17" s="69"/>
    </row>
    <row r="18" spans="2:7" ht="27.75" thickBot="1" x14ac:dyDescent="0.3">
      <c r="B18" s="6" t="s">
        <v>621</v>
      </c>
      <c r="C18" s="7" t="s">
        <v>622</v>
      </c>
      <c r="D18" s="7" t="s">
        <v>1510</v>
      </c>
      <c r="E18" s="7" t="s">
        <v>623</v>
      </c>
      <c r="F18" s="26"/>
      <c r="G18" s="69"/>
    </row>
    <row r="19" spans="2:7" ht="15.75" thickBot="1" x14ac:dyDescent="0.3">
      <c r="B19" s="6" t="s">
        <v>624</v>
      </c>
      <c r="C19" s="226">
        <v>1</v>
      </c>
      <c r="D19" s="7" t="s">
        <v>625</v>
      </c>
      <c r="E19" s="7" t="s">
        <v>623</v>
      </c>
      <c r="F19" s="26"/>
      <c r="G19" s="69"/>
    </row>
    <row r="20" spans="2:7" ht="15.75" thickBot="1" x14ac:dyDescent="0.3">
      <c r="B20" s="6" t="s">
        <v>626</v>
      </c>
      <c r="C20" s="226">
        <v>1</v>
      </c>
      <c r="D20" s="7" t="s">
        <v>625</v>
      </c>
      <c r="E20" s="227">
        <v>1</v>
      </c>
      <c r="F20" s="26"/>
      <c r="G20" s="69"/>
    </row>
    <row r="21" spans="2:7" ht="15.75" thickBot="1" x14ac:dyDescent="0.3">
      <c r="B21" s="6" t="s">
        <v>627</v>
      </c>
      <c r="C21" s="226">
        <v>1</v>
      </c>
      <c r="D21" s="7" t="s">
        <v>625</v>
      </c>
      <c r="E21" s="227">
        <v>1</v>
      </c>
      <c r="F21" s="26"/>
      <c r="G21" s="69"/>
    </row>
    <row r="22" spans="2:7" ht="15.75" thickBot="1" x14ac:dyDescent="0.3">
      <c r="B22" s="6" t="s">
        <v>628</v>
      </c>
      <c r="C22" s="35" t="s">
        <v>629</v>
      </c>
      <c r="D22" s="35" t="s">
        <v>629</v>
      </c>
      <c r="E22" s="7" t="s">
        <v>630</v>
      </c>
      <c r="F22" s="26"/>
      <c r="G22" s="69"/>
    </row>
    <row r="23" spans="2:7" ht="27.75" thickBot="1" x14ac:dyDescent="0.3">
      <c r="B23" s="6" t="s">
        <v>631</v>
      </c>
      <c r="C23" s="35" t="s">
        <v>632</v>
      </c>
      <c r="D23" s="35" t="s">
        <v>633</v>
      </c>
      <c r="E23" s="228">
        <v>44343</v>
      </c>
      <c r="F23" s="26"/>
      <c r="G23" s="69"/>
    </row>
    <row r="24" spans="2:7" ht="15.75" thickBot="1" x14ac:dyDescent="0.3">
      <c r="B24" s="6" t="s">
        <v>634</v>
      </c>
      <c r="C24" s="7" t="s">
        <v>635</v>
      </c>
      <c r="D24" s="7" t="s">
        <v>635</v>
      </c>
      <c r="E24" s="7" t="s">
        <v>636</v>
      </c>
      <c r="F24" s="26"/>
      <c r="G24" s="69"/>
    </row>
    <row r="25" spans="2:7" ht="15.75" thickBot="1" x14ac:dyDescent="0.3">
      <c r="B25" s="6" t="s">
        <v>637</v>
      </c>
      <c r="C25" s="7" t="s">
        <v>638</v>
      </c>
      <c r="D25" s="7" t="s">
        <v>638</v>
      </c>
      <c r="E25" s="228">
        <v>48179</v>
      </c>
      <c r="F25" s="26"/>
      <c r="G25" s="69"/>
    </row>
    <row r="26" spans="2:7" ht="15.75" thickBot="1" x14ac:dyDescent="0.3">
      <c r="B26" s="6" t="s">
        <v>639</v>
      </c>
      <c r="C26" s="7" t="s">
        <v>640</v>
      </c>
      <c r="D26" s="7" t="s">
        <v>640</v>
      </c>
      <c r="E26" s="7" t="s">
        <v>613</v>
      </c>
      <c r="F26" s="26"/>
      <c r="G26" s="69"/>
    </row>
    <row r="27" spans="2:7" ht="54" x14ac:dyDescent="0.25">
      <c r="B27" s="111" t="s">
        <v>641</v>
      </c>
      <c r="C27" s="229" t="s">
        <v>605</v>
      </c>
      <c r="D27" s="229" t="s">
        <v>605</v>
      </c>
      <c r="E27" s="230" t="s">
        <v>642</v>
      </c>
      <c r="F27" s="26"/>
      <c r="G27" s="69"/>
    </row>
    <row r="28" spans="2:7" ht="15.75" thickBot="1" x14ac:dyDescent="0.3">
      <c r="B28" s="6" t="s">
        <v>643</v>
      </c>
      <c r="C28" s="7" t="s">
        <v>605</v>
      </c>
      <c r="D28" s="7" t="s">
        <v>605</v>
      </c>
      <c r="E28" s="7" t="s">
        <v>605</v>
      </c>
      <c r="F28" s="69"/>
      <c r="G28" s="69"/>
    </row>
    <row r="29" spans="2:7" ht="15.75" thickBot="1" x14ac:dyDescent="0.3">
      <c r="B29" s="6" t="s">
        <v>644</v>
      </c>
      <c r="C29" s="231"/>
      <c r="D29" s="231"/>
      <c r="E29" s="231"/>
      <c r="F29" s="69"/>
      <c r="G29" s="69"/>
    </row>
    <row r="30" spans="2:7" ht="81.75" thickBot="1" x14ac:dyDescent="0.3">
      <c r="B30" s="6" t="s">
        <v>645</v>
      </c>
      <c r="C30" s="35" t="s">
        <v>646</v>
      </c>
      <c r="D30" s="7" t="s">
        <v>647</v>
      </c>
      <c r="E30" s="35" t="s">
        <v>648</v>
      </c>
      <c r="F30" s="69"/>
      <c r="G30" s="69"/>
    </row>
    <row r="31" spans="2:7" ht="54.75" thickBot="1" x14ac:dyDescent="0.3">
      <c r="B31" s="6" t="s">
        <v>649</v>
      </c>
      <c r="C31" s="35" t="s">
        <v>650</v>
      </c>
      <c r="D31" s="7" t="s">
        <v>651</v>
      </c>
      <c r="E31" s="35" t="s">
        <v>652</v>
      </c>
      <c r="F31" s="69"/>
      <c r="G31" s="69"/>
    </row>
    <row r="32" spans="2:7" ht="81.75" thickBot="1" x14ac:dyDescent="0.3">
      <c r="B32" s="6" t="s">
        <v>653</v>
      </c>
      <c r="C32" s="35" t="s">
        <v>654</v>
      </c>
      <c r="D32" s="7" t="s">
        <v>655</v>
      </c>
      <c r="E32" s="35" t="s">
        <v>640</v>
      </c>
      <c r="F32" s="69"/>
      <c r="G32" s="69"/>
    </row>
    <row r="33" spans="2:7" ht="95.25" thickBot="1" x14ac:dyDescent="0.3">
      <c r="B33" s="6" t="s">
        <v>656</v>
      </c>
      <c r="C33" s="35" t="s">
        <v>657</v>
      </c>
      <c r="D33" s="7" t="s">
        <v>658</v>
      </c>
      <c r="E33" s="35" t="s">
        <v>659</v>
      </c>
      <c r="F33" s="69"/>
      <c r="G33" s="69"/>
    </row>
    <row r="34" spans="2:7" ht="81.75" thickBot="1" x14ac:dyDescent="0.3">
      <c r="B34" s="6" t="s">
        <v>660</v>
      </c>
      <c r="C34" s="35" t="s">
        <v>661</v>
      </c>
      <c r="D34" s="7" t="s">
        <v>662</v>
      </c>
      <c r="E34" s="35" t="s">
        <v>659</v>
      </c>
      <c r="F34" s="69"/>
      <c r="G34" s="69"/>
    </row>
    <row r="35" spans="2:7" ht="15.75" thickBot="1" x14ac:dyDescent="0.3">
      <c r="B35" s="6" t="s">
        <v>663</v>
      </c>
      <c r="C35" s="35" t="s">
        <v>640</v>
      </c>
      <c r="D35" s="35" t="s">
        <v>640</v>
      </c>
      <c r="E35" s="35" t="s">
        <v>640</v>
      </c>
      <c r="F35" s="69"/>
      <c r="G35" s="69"/>
    </row>
    <row r="36" spans="2:7" ht="15.75" thickBot="1" x14ac:dyDescent="0.3">
      <c r="B36" s="6" t="s">
        <v>664</v>
      </c>
      <c r="C36" s="35" t="s">
        <v>665</v>
      </c>
      <c r="D36" s="35" t="s">
        <v>665</v>
      </c>
      <c r="E36" s="35" t="s">
        <v>605</v>
      </c>
      <c r="F36" s="69"/>
      <c r="G36" s="69"/>
    </row>
    <row r="37" spans="2:7" ht="15.75" thickBot="1" x14ac:dyDescent="0.3">
      <c r="B37" s="6" t="s">
        <v>666</v>
      </c>
      <c r="C37" s="107" t="s">
        <v>667</v>
      </c>
      <c r="D37" s="107" t="s">
        <v>667</v>
      </c>
      <c r="E37" s="107" t="s">
        <v>667</v>
      </c>
      <c r="F37" s="69"/>
      <c r="G37" s="69"/>
    </row>
    <row r="38" spans="2:7" ht="15.75" thickBot="1" x14ac:dyDescent="0.3">
      <c r="B38" s="6" t="s">
        <v>668</v>
      </c>
      <c r="C38" s="7" t="s">
        <v>605</v>
      </c>
      <c r="D38" s="7" t="s">
        <v>605</v>
      </c>
      <c r="E38" s="7" t="s">
        <v>605</v>
      </c>
      <c r="F38" s="69"/>
      <c r="G38" s="69"/>
    </row>
    <row r="39" spans="2:7" ht="15.75" thickBot="1" x14ac:dyDescent="0.3">
      <c r="B39" s="6" t="s">
        <v>669</v>
      </c>
      <c r="C39" s="7" t="s">
        <v>605</v>
      </c>
      <c r="D39" s="7" t="s">
        <v>605</v>
      </c>
      <c r="E39" s="7" t="s">
        <v>605</v>
      </c>
      <c r="F39" s="69"/>
      <c r="G39" s="69"/>
    </row>
    <row r="40" spans="2:7" ht="15.75" thickBot="1" x14ac:dyDescent="0.3">
      <c r="B40" s="6" t="s">
        <v>670</v>
      </c>
      <c r="C40" s="7" t="s">
        <v>605</v>
      </c>
      <c r="D40" s="7" t="s">
        <v>605</v>
      </c>
      <c r="E40" s="7" t="s">
        <v>605</v>
      </c>
      <c r="F40" s="69"/>
      <c r="G40" s="69"/>
    </row>
    <row r="41" spans="2:7" ht="15.75" thickBot="1" x14ac:dyDescent="0.3">
      <c r="B41" s="6" t="s">
        <v>671</v>
      </c>
      <c r="C41" s="7" t="s">
        <v>605</v>
      </c>
      <c r="D41" s="7" t="s">
        <v>605</v>
      </c>
      <c r="E41" s="7" t="s">
        <v>605</v>
      </c>
      <c r="F41" s="69"/>
      <c r="G41" s="69"/>
    </row>
    <row r="42" spans="2:7" ht="15.75" thickBot="1" x14ac:dyDescent="0.3">
      <c r="B42" s="6" t="s">
        <v>672</v>
      </c>
      <c r="C42" s="7" t="s">
        <v>605</v>
      </c>
      <c r="D42" s="7" t="s">
        <v>605</v>
      </c>
      <c r="E42" s="7" t="s">
        <v>605</v>
      </c>
      <c r="F42" s="69"/>
      <c r="G42" s="69"/>
    </row>
    <row r="43" spans="2:7" ht="15.75" thickBot="1" x14ac:dyDescent="0.3">
      <c r="B43" s="6" t="s">
        <v>673</v>
      </c>
      <c r="C43" s="7" t="s">
        <v>605</v>
      </c>
      <c r="D43" s="7" t="s">
        <v>605</v>
      </c>
      <c r="E43" s="7" t="s">
        <v>605</v>
      </c>
      <c r="F43" s="69"/>
      <c r="G43" s="69"/>
    </row>
    <row r="44" spans="2:7" ht="15.75" thickBot="1" x14ac:dyDescent="0.3">
      <c r="B44" s="6" t="s">
        <v>674</v>
      </c>
      <c r="C44" s="7" t="s">
        <v>640</v>
      </c>
      <c r="D44" s="7" t="s">
        <v>640</v>
      </c>
      <c r="E44" s="7" t="s">
        <v>640</v>
      </c>
      <c r="F44" s="69"/>
      <c r="G44" s="69"/>
    </row>
    <row r="45" spans="2:7" ht="15.75" thickBot="1" x14ac:dyDescent="0.3">
      <c r="B45" s="6" t="s">
        <v>675</v>
      </c>
      <c r="C45" s="7" t="s">
        <v>605</v>
      </c>
      <c r="D45" s="7" t="s">
        <v>605</v>
      </c>
      <c r="E45" s="7" t="s">
        <v>605</v>
      </c>
      <c r="F45" s="69"/>
      <c r="G45" s="69"/>
    </row>
    <row r="46" spans="2:7" ht="15.75" thickBot="1" x14ac:dyDescent="0.3">
      <c r="B46" s="6" t="s">
        <v>676</v>
      </c>
      <c r="C46" s="7" t="s">
        <v>605</v>
      </c>
      <c r="D46" s="7" t="s">
        <v>605</v>
      </c>
      <c r="E46" s="7" t="s">
        <v>605</v>
      </c>
      <c r="F46" s="69"/>
      <c r="G46" s="69"/>
    </row>
    <row r="47" spans="2:7" ht="15.75" thickBot="1" x14ac:dyDescent="0.3">
      <c r="B47" s="6" t="s">
        <v>677</v>
      </c>
      <c r="C47" s="7" t="s">
        <v>605</v>
      </c>
      <c r="D47" s="7" t="s">
        <v>605</v>
      </c>
      <c r="E47" s="7" t="s">
        <v>605</v>
      </c>
      <c r="F47" s="69"/>
      <c r="G47" s="69"/>
    </row>
    <row r="48" spans="2:7" ht="15.75" thickBot="1" x14ac:dyDescent="0.3">
      <c r="B48" s="6" t="s">
        <v>678</v>
      </c>
      <c r="C48" s="7" t="s">
        <v>605</v>
      </c>
      <c r="D48" s="7" t="s">
        <v>605</v>
      </c>
      <c r="E48" s="7" t="s">
        <v>605</v>
      </c>
      <c r="F48" s="69"/>
      <c r="G48" s="69"/>
    </row>
    <row r="49" spans="2:7" ht="54.75" thickBot="1" x14ac:dyDescent="0.3">
      <c r="B49" s="65" t="s">
        <v>679</v>
      </c>
      <c r="C49" s="7" t="s">
        <v>680</v>
      </c>
      <c r="D49" s="7" t="s">
        <v>680</v>
      </c>
      <c r="E49" s="7" t="s">
        <v>681</v>
      </c>
      <c r="F49" s="69"/>
      <c r="G49" s="69"/>
    </row>
    <row r="50" spans="2:7" ht="15.75" thickBot="1" x14ac:dyDescent="0.3">
      <c r="B50" s="6" t="s">
        <v>682</v>
      </c>
      <c r="C50" s="7" t="s">
        <v>605</v>
      </c>
      <c r="D50" s="7" t="s">
        <v>605</v>
      </c>
      <c r="E50" s="7" t="s">
        <v>605</v>
      </c>
      <c r="F50" s="69"/>
      <c r="G50" s="69"/>
    </row>
    <row r="51" spans="2:7" ht="15.75" thickBot="1" x14ac:dyDescent="0.3">
      <c r="B51" s="6" t="s">
        <v>683</v>
      </c>
      <c r="C51" s="7" t="s">
        <v>605</v>
      </c>
      <c r="D51" s="7" t="s">
        <v>605</v>
      </c>
      <c r="E51" s="7" t="s">
        <v>605</v>
      </c>
      <c r="F51" s="69"/>
      <c r="G51" s="69"/>
    </row>
    <row r="52" spans="2:7" ht="41.25" thickBot="1" x14ac:dyDescent="0.3">
      <c r="B52" s="59" t="s">
        <v>684</v>
      </c>
      <c r="C52" s="119"/>
      <c r="D52" s="119"/>
      <c r="E52" s="232" t="s">
        <v>685</v>
      </c>
      <c r="F52" s="69"/>
      <c r="G52" s="69"/>
    </row>
  </sheetData>
  <sheetProtection algorithmName="SHA-512" hashValue="nlUxI1IO0L41kSP4RtoSmiDBwthrl/xnx6nA7Jd+xgqW83SmPlCi1uZwrw9uSn8ukrqEn9/2n34VVi60QIKPng==" saltValue="aEznj7ClI5mWolSKpTjmbA==" spinCount="100000" sheet="1" objects="1" scenarios="1"/>
  <hyperlinks>
    <hyperlink ref="A1" location="INDICE!A1" display="&lt;&lt;Volver al índice" xr:uid="{29544977-F7FE-4422-AE3C-484515D5235B}"/>
    <hyperlink ref="E52" r:id="rId1" xr:uid="{DCB7B394-7D10-419F-BDFC-6FA454EE5C57}"/>
  </hyperlinks>
  <pageMargins left="0.7" right="0.7" top="0.75" bottom="0.75" header="0.3" footer="0.3"/>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83A3-DC77-41B3-9DB3-637AAB5DC854}">
  <dimension ref="A1:Q57"/>
  <sheetViews>
    <sheetView showGridLines="0" workbookViewId="0"/>
  </sheetViews>
  <sheetFormatPr baseColWidth="10" defaultRowHeight="15" x14ac:dyDescent="0.25"/>
  <cols>
    <col min="1" max="1" width="16.7109375" bestFit="1" customWidth="1"/>
    <col min="2" max="2" width="66.5703125" bestFit="1" customWidth="1"/>
    <col min="3" max="3" width="9.7109375" customWidth="1"/>
    <col min="4" max="4" width="20.7109375" customWidth="1"/>
  </cols>
  <sheetData>
    <row r="1" spans="1:17" x14ac:dyDescent="0.25">
      <c r="A1" s="3" t="s">
        <v>25</v>
      </c>
      <c r="B1" s="2"/>
      <c r="C1" s="2"/>
      <c r="D1" s="2"/>
      <c r="E1" s="2"/>
      <c r="F1" s="2"/>
      <c r="G1" s="2"/>
      <c r="H1" s="2"/>
      <c r="I1" s="2"/>
      <c r="J1" s="2"/>
      <c r="K1" s="2"/>
      <c r="L1" s="2"/>
      <c r="M1" s="2"/>
      <c r="N1" s="2"/>
      <c r="O1" s="2"/>
      <c r="P1" s="2"/>
      <c r="Q1" s="2"/>
    </row>
    <row r="2" spans="1:17" x14ac:dyDescent="0.25">
      <c r="A2" s="2"/>
      <c r="B2" s="2"/>
      <c r="C2" s="2"/>
      <c r="D2" s="2"/>
      <c r="E2" s="2"/>
      <c r="F2" s="2"/>
      <c r="G2" s="2"/>
      <c r="H2" s="2"/>
      <c r="I2" s="2"/>
      <c r="J2" s="2"/>
      <c r="K2" s="2"/>
      <c r="L2" s="2"/>
      <c r="M2" s="2"/>
      <c r="N2" s="2"/>
      <c r="O2" s="2"/>
      <c r="P2" s="2"/>
      <c r="Q2" s="2"/>
    </row>
    <row r="3" spans="1:17" s="1" customFormat="1" ht="6" customHeight="1" x14ac:dyDescent="0.25"/>
    <row r="4" spans="1:17" s="1" customFormat="1" ht="18" x14ac:dyDescent="0.25">
      <c r="B4" s="43" t="s">
        <v>1532</v>
      </c>
    </row>
    <row r="5" spans="1:17" s="1" customFormat="1" ht="6" customHeight="1" x14ac:dyDescent="0.25"/>
    <row r="6" spans="1:17" x14ac:dyDescent="0.25">
      <c r="B6" s="23"/>
    </row>
    <row r="7" spans="1:17" ht="15.75" thickBot="1" x14ac:dyDescent="0.3">
      <c r="B7" s="638" t="s">
        <v>351</v>
      </c>
      <c r="C7" s="638"/>
      <c r="D7" s="638"/>
    </row>
    <row r="8" spans="1:17" ht="15.75" thickBot="1" x14ac:dyDescent="0.3">
      <c r="B8" s="5" t="s">
        <v>492</v>
      </c>
      <c r="C8" s="5" t="s">
        <v>493</v>
      </c>
      <c r="D8" s="5" t="s">
        <v>494</v>
      </c>
    </row>
    <row r="9" spans="1:17" x14ac:dyDescent="0.25">
      <c r="B9" s="54" t="s">
        <v>495</v>
      </c>
      <c r="C9" s="54" t="s">
        <v>496</v>
      </c>
      <c r="D9" s="618" t="s">
        <v>596</v>
      </c>
    </row>
    <row r="10" spans="1:17" x14ac:dyDescent="0.25">
      <c r="B10" s="54" t="s">
        <v>497</v>
      </c>
      <c r="C10" s="54" t="s">
        <v>498</v>
      </c>
      <c r="D10" s="593" t="s">
        <v>499</v>
      </c>
    </row>
    <row r="11" spans="1:17" x14ac:dyDescent="0.25">
      <c r="B11" s="54" t="s">
        <v>500</v>
      </c>
      <c r="C11" s="54" t="s">
        <v>501</v>
      </c>
      <c r="D11" s="593" t="s">
        <v>502</v>
      </c>
    </row>
    <row r="12" spans="1:17" x14ac:dyDescent="0.25">
      <c r="B12" s="54" t="s">
        <v>503</v>
      </c>
      <c r="C12" s="54" t="s">
        <v>504</v>
      </c>
      <c r="D12" s="593" t="s">
        <v>505</v>
      </c>
    </row>
    <row r="13" spans="1:17" x14ac:dyDescent="0.25">
      <c r="B13" s="54" t="s">
        <v>506</v>
      </c>
      <c r="C13" s="54" t="s">
        <v>507</v>
      </c>
      <c r="D13" s="593" t="s">
        <v>508</v>
      </c>
    </row>
    <row r="14" spans="1:17" x14ac:dyDescent="0.25">
      <c r="B14" s="54" t="s">
        <v>509</v>
      </c>
      <c r="C14" s="54" t="s">
        <v>510</v>
      </c>
      <c r="D14" s="593" t="s">
        <v>511</v>
      </c>
    </row>
    <row r="15" spans="1:17" x14ac:dyDescent="0.25">
      <c r="B15" s="54" t="s">
        <v>512</v>
      </c>
      <c r="C15" s="54" t="s">
        <v>513</v>
      </c>
      <c r="D15" s="593" t="s">
        <v>514</v>
      </c>
    </row>
    <row r="16" spans="1:17" x14ac:dyDescent="0.25">
      <c r="B16" s="54" t="s">
        <v>515</v>
      </c>
      <c r="C16" s="54" t="s">
        <v>516</v>
      </c>
      <c r="D16" s="593" t="s">
        <v>517</v>
      </c>
    </row>
    <row r="17" spans="2:4" x14ac:dyDescent="0.25">
      <c r="B17" s="54" t="s">
        <v>518</v>
      </c>
      <c r="C17" s="54" t="s">
        <v>519</v>
      </c>
      <c r="D17" s="593" t="s">
        <v>520</v>
      </c>
    </row>
    <row r="18" spans="2:4" x14ac:dyDescent="0.25">
      <c r="B18" s="54" t="s">
        <v>521</v>
      </c>
      <c r="C18" s="54" t="s">
        <v>522</v>
      </c>
      <c r="D18" s="593" t="s">
        <v>523</v>
      </c>
    </row>
    <row r="19" spans="2:4" x14ac:dyDescent="0.25">
      <c r="B19" s="54" t="s">
        <v>524</v>
      </c>
      <c r="C19" s="54" t="s">
        <v>525</v>
      </c>
      <c r="D19" s="593" t="s">
        <v>526</v>
      </c>
    </row>
    <row r="20" spans="2:4" x14ac:dyDescent="0.25">
      <c r="B20" s="54" t="s">
        <v>527</v>
      </c>
      <c r="C20" s="54" t="s">
        <v>528</v>
      </c>
      <c r="D20" s="593" t="s">
        <v>529</v>
      </c>
    </row>
    <row r="21" spans="2:4" x14ac:dyDescent="0.25">
      <c r="B21" s="54" t="s">
        <v>530</v>
      </c>
      <c r="C21" s="54" t="s">
        <v>531</v>
      </c>
      <c r="D21" s="593" t="s">
        <v>532</v>
      </c>
    </row>
    <row r="22" spans="2:4" x14ac:dyDescent="0.25">
      <c r="B22" s="54" t="s">
        <v>533</v>
      </c>
      <c r="C22" s="54" t="s">
        <v>534</v>
      </c>
      <c r="D22" s="593" t="s">
        <v>535</v>
      </c>
    </row>
    <row r="23" spans="2:4" x14ac:dyDescent="0.25">
      <c r="B23" s="54" t="s">
        <v>536</v>
      </c>
      <c r="C23" s="54" t="s">
        <v>537</v>
      </c>
      <c r="D23" s="593" t="s">
        <v>538</v>
      </c>
    </row>
    <row r="24" spans="2:4" x14ac:dyDescent="0.25">
      <c r="B24" s="54" t="s">
        <v>539</v>
      </c>
      <c r="C24" s="54" t="s">
        <v>540</v>
      </c>
      <c r="D24" s="593" t="s">
        <v>541</v>
      </c>
    </row>
    <row r="25" spans="2:4" x14ac:dyDescent="0.25">
      <c r="B25" s="54" t="s">
        <v>542</v>
      </c>
      <c r="C25" s="54" t="s">
        <v>543</v>
      </c>
      <c r="D25" s="593" t="s">
        <v>544</v>
      </c>
    </row>
    <row r="26" spans="2:4" x14ac:dyDescent="0.25">
      <c r="B26" s="54" t="s">
        <v>545</v>
      </c>
      <c r="C26" s="54" t="s">
        <v>546</v>
      </c>
      <c r="D26" s="593" t="s">
        <v>547</v>
      </c>
    </row>
    <row r="27" spans="2:4" ht="15.75" thickBot="1" x14ac:dyDescent="0.3">
      <c r="B27" s="55" t="s">
        <v>548</v>
      </c>
      <c r="C27" s="55" t="s">
        <v>549</v>
      </c>
      <c r="D27" s="594" t="s">
        <v>550</v>
      </c>
    </row>
    <row r="28" spans="2:4" ht="15.75" thickBot="1" x14ac:dyDescent="0.3">
      <c r="B28" s="783" t="s">
        <v>551</v>
      </c>
      <c r="C28" s="783"/>
      <c r="D28" s="783"/>
    </row>
    <row r="29" spans="2:4" ht="15.75" thickBot="1" x14ac:dyDescent="0.3">
      <c r="B29" s="89" t="s">
        <v>492</v>
      </c>
      <c r="C29" s="89" t="s">
        <v>493</v>
      </c>
      <c r="D29" s="89" t="s">
        <v>552</v>
      </c>
    </row>
    <row r="30" spans="2:4" x14ac:dyDescent="0.25">
      <c r="B30" s="271" t="s">
        <v>567</v>
      </c>
      <c r="C30" s="276" t="s">
        <v>568</v>
      </c>
      <c r="D30" s="528">
        <v>1</v>
      </c>
    </row>
    <row r="31" spans="2:4" x14ac:dyDescent="0.25">
      <c r="B31" s="274" t="s">
        <v>560</v>
      </c>
      <c r="C31" s="275" t="s">
        <v>561</v>
      </c>
      <c r="D31" s="109">
        <v>0.99</v>
      </c>
    </row>
    <row r="32" spans="2:4" x14ac:dyDescent="0.25">
      <c r="B32" s="274" t="s">
        <v>558</v>
      </c>
      <c r="C32" s="275" t="s">
        <v>559</v>
      </c>
      <c r="D32" s="109">
        <v>0.98</v>
      </c>
    </row>
    <row r="33" spans="2:4" x14ac:dyDescent="0.25">
      <c r="B33" s="274" t="s">
        <v>554</v>
      </c>
      <c r="C33" s="275" t="s">
        <v>555</v>
      </c>
      <c r="D33" s="109">
        <v>1</v>
      </c>
    </row>
    <row r="34" spans="2:4" x14ac:dyDescent="0.25">
      <c r="B34" s="274" t="s">
        <v>556</v>
      </c>
      <c r="C34" s="275" t="s">
        <v>557</v>
      </c>
      <c r="D34" s="109">
        <v>1</v>
      </c>
    </row>
    <row r="35" spans="2:4" x14ac:dyDescent="0.25">
      <c r="B35" s="274" t="s">
        <v>562</v>
      </c>
      <c r="C35" s="275" t="s">
        <v>563</v>
      </c>
      <c r="D35" s="109">
        <v>1</v>
      </c>
    </row>
    <row r="36" spans="2:4" x14ac:dyDescent="0.25">
      <c r="B36" s="274" t="s">
        <v>570</v>
      </c>
      <c r="C36" s="275" t="s">
        <v>571</v>
      </c>
      <c r="D36" s="109">
        <v>1</v>
      </c>
    </row>
    <row r="37" spans="2:4" x14ac:dyDescent="0.25">
      <c r="B37" s="274" t="s">
        <v>1500</v>
      </c>
      <c r="C37" s="275" t="s">
        <v>564</v>
      </c>
      <c r="D37" s="109">
        <v>1</v>
      </c>
    </row>
    <row r="38" spans="2:4" x14ac:dyDescent="0.25">
      <c r="B38" s="274" t="s">
        <v>1501</v>
      </c>
      <c r="C38" s="275" t="s">
        <v>569</v>
      </c>
      <c r="D38" s="109">
        <v>1</v>
      </c>
    </row>
    <row r="39" spans="2:4" x14ac:dyDescent="0.25">
      <c r="B39" s="274" t="s">
        <v>1502</v>
      </c>
      <c r="C39" s="275" t="s">
        <v>1503</v>
      </c>
      <c r="D39" s="109">
        <v>1</v>
      </c>
    </row>
    <row r="40" spans="2:4" x14ac:dyDescent="0.25">
      <c r="B40" s="274" t="s">
        <v>1504</v>
      </c>
      <c r="C40" s="275" t="s">
        <v>1505</v>
      </c>
      <c r="D40" s="109">
        <v>1</v>
      </c>
    </row>
    <row r="41" spans="2:4" x14ac:dyDescent="0.25">
      <c r="B41" s="274" t="s">
        <v>1506</v>
      </c>
      <c r="C41" s="275" t="s">
        <v>1507</v>
      </c>
      <c r="D41" s="109">
        <v>1</v>
      </c>
    </row>
    <row r="42" spans="2:4" x14ac:dyDescent="0.25">
      <c r="B42" s="274" t="s">
        <v>565</v>
      </c>
      <c r="C42" s="275" t="s">
        <v>566</v>
      </c>
      <c r="D42" s="109">
        <v>1</v>
      </c>
    </row>
    <row r="43" spans="2:4" x14ac:dyDescent="0.25">
      <c r="B43" s="274" t="s">
        <v>572</v>
      </c>
      <c r="C43" s="275" t="s">
        <v>573</v>
      </c>
      <c r="D43" s="109">
        <v>1</v>
      </c>
    </row>
    <row r="44" spans="2:4" ht="15.75" thickBot="1" x14ac:dyDescent="0.3">
      <c r="B44" s="274" t="s">
        <v>1508</v>
      </c>
      <c r="C44" s="275" t="s">
        <v>553</v>
      </c>
      <c r="D44" s="109">
        <v>1</v>
      </c>
    </row>
    <row r="45" spans="2:4" ht="15.75" thickBot="1" x14ac:dyDescent="0.3">
      <c r="B45" s="784" t="s">
        <v>574</v>
      </c>
      <c r="C45" s="784"/>
      <c r="D45" s="784"/>
    </row>
    <row r="46" spans="2:4" ht="15.75" thickBot="1" x14ac:dyDescent="0.3">
      <c r="B46" s="5" t="s">
        <v>492</v>
      </c>
      <c r="C46" s="5" t="s">
        <v>493</v>
      </c>
      <c r="D46" s="18" t="s">
        <v>552</v>
      </c>
    </row>
    <row r="47" spans="2:4" x14ac:dyDescent="0.25">
      <c r="B47" s="274" t="s">
        <v>586</v>
      </c>
      <c r="C47" s="275" t="s">
        <v>587</v>
      </c>
      <c r="D47" s="109">
        <v>0.25</v>
      </c>
    </row>
    <row r="48" spans="2:4" x14ac:dyDescent="0.25">
      <c r="B48" s="274" t="s">
        <v>581</v>
      </c>
      <c r="C48" s="275" t="s">
        <v>582</v>
      </c>
      <c r="D48" s="109">
        <v>0.22</v>
      </c>
    </row>
    <row r="49" spans="2:4" x14ac:dyDescent="0.25">
      <c r="B49" s="274" t="s">
        <v>1509</v>
      </c>
      <c r="C49" s="275" t="s">
        <v>583</v>
      </c>
      <c r="D49" s="109">
        <v>0.5</v>
      </c>
    </row>
    <row r="50" spans="2:4" x14ac:dyDescent="0.25">
      <c r="B50" s="274" t="s">
        <v>575</v>
      </c>
      <c r="C50" s="275" t="s">
        <v>576</v>
      </c>
      <c r="D50" s="109">
        <v>0.5</v>
      </c>
    </row>
    <row r="51" spans="2:4" x14ac:dyDescent="0.25">
      <c r="B51" s="274" t="s">
        <v>592</v>
      </c>
      <c r="C51" s="275" t="s">
        <v>593</v>
      </c>
      <c r="D51" s="109">
        <v>0.49</v>
      </c>
    </row>
    <row r="52" spans="2:4" x14ac:dyDescent="0.25">
      <c r="B52" s="274" t="s">
        <v>584</v>
      </c>
      <c r="C52" s="275" t="s">
        <v>585</v>
      </c>
      <c r="D52" s="109">
        <v>0.2</v>
      </c>
    </row>
    <row r="53" spans="2:4" x14ac:dyDescent="0.25">
      <c r="B53" s="274" t="s">
        <v>590</v>
      </c>
      <c r="C53" s="275" t="s">
        <v>591</v>
      </c>
      <c r="D53" s="109">
        <v>0.25</v>
      </c>
    </row>
    <row r="54" spans="2:4" x14ac:dyDescent="0.25">
      <c r="B54" s="274" t="s">
        <v>579</v>
      </c>
      <c r="C54" s="275" t="s">
        <v>580</v>
      </c>
      <c r="D54" s="109">
        <v>0.22</v>
      </c>
    </row>
    <row r="55" spans="2:4" x14ac:dyDescent="0.25">
      <c r="B55" s="274" t="s">
        <v>577</v>
      </c>
      <c r="C55" s="275" t="s">
        <v>578</v>
      </c>
      <c r="D55" s="109">
        <v>0.3</v>
      </c>
    </row>
    <row r="56" spans="2:4" x14ac:dyDescent="0.25">
      <c r="B56" s="274" t="s">
        <v>594</v>
      </c>
      <c r="C56" s="275" t="s">
        <v>595</v>
      </c>
      <c r="D56" s="109">
        <v>0.2</v>
      </c>
    </row>
    <row r="57" spans="2:4" ht="15.75" thickBot="1" x14ac:dyDescent="0.3">
      <c r="B57" s="272" t="s">
        <v>588</v>
      </c>
      <c r="C57" s="273" t="s">
        <v>589</v>
      </c>
      <c r="D57" s="529">
        <v>0.4</v>
      </c>
    </row>
  </sheetData>
  <sheetProtection algorithmName="SHA-512" hashValue="CAlNxFOXwGtCnqgoGdEi5BeWWCp3y/D4IlpoGJ9PEkvAeeNnC2wH05D44YN9t3KjXBjQW4V1sNaMGREQYV/rAw==" saltValue="OK0FzQY6OtDlhthOw/mT9w==" spinCount="100000" sheet="1" objects="1" scenarios="1"/>
  <mergeCells count="3">
    <mergeCell ref="B7:D7"/>
    <mergeCell ref="B28:D28"/>
    <mergeCell ref="B45:D45"/>
  </mergeCells>
  <hyperlinks>
    <hyperlink ref="A1" location="INDICE!A1" display="&lt;&lt;Volver al índice" xr:uid="{5974A626-26BF-4FCA-A4C7-5763E1E5FC57}"/>
  </hyperlinks>
  <pageMargins left="0.7" right="0.7" top="0.75" bottom="0.75" header="0.3" footer="0.3"/>
  <ignoredErrors>
    <ignoredError sqref="D9"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60</vt:i4>
      </vt:variant>
      <vt:variant>
        <vt:lpstr>Rangos con nombre</vt:lpstr>
      </vt:variant>
      <vt:variant>
        <vt:i4>6</vt:i4>
      </vt:variant>
    </vt:vector>
  </HeadingPairs>
  <TitlesOfParts>
    <vt:vector size="66" baseType="lpstr">
      <vt:lpstr>INDICE</vt:lpstr>
      <vt:lpstr>1. EU KM1</vt:lpstr>
      <vt:lpstr>2. EU CC2</vt:lpstr>
      <vt:lpstr>3. EU LI1</vt:lpstr>
      <vt:lpstr>4. EU LI2</vt:lpstr>
      <vt:lpstr>5. FFPP reglamentarios</vt:lpstr>
      <vt:lpstr>6. Plantilla IFRS9-FL</vt:lpstr>
      <vt:lpstr>7. EU CCyB2</vt:lpstr>
      <vt:lpstr>8. EU CCyB1</vt:lpstr>
      <vt:lpstr>9. EU OV1</vt:lpstr>
      <vt:lpstr>10. COVID-19_1</vt:lpstr>
      <vt:lpstr>11. COVID-19_2</vt:lpstr>
      <vt:lpstr>12. COVID-19_3</vt:lpstr>
      <vt:lpstr>13. Órg. responsables riesgos</vt:lpstr>
      <vt:lpstr>14. EU CR4</vt:lpstr>
      <vt:lpstr>15. EU CR5</vt:lpstr>
      <vt:lpstr>16. EU CQ1</vt:lpstr>
      <vt:lpstr>17. EU CQ3</vt:lpstr>
      <vt:lpstr>18. EU CQ4</vt:lpstr>
      <vt:lpstr>19. EU CQ5</vt:lpstr>
      <vt:lpstr>20. EU CQ7</vt:lpstr>
      <vt:lpstr>21. EU CR1</vt:lpstr>
      <vt:lpstr>22. Promemoria IRP - EU CR1</vt:lpstr>
      <vt:lpstr>23. EU CR1-A</vt:lpstr>
      <vt:lpstr>24. EU CR2</vt:lpstr>
      <vt:lpstr>25. Rating l.p</vt:lpstr>
      <vt:lpstr>26. Rating c.p</vt:lpstr>
      <vt:lpstr>27. EU CCR1</vt:lpstr>
      <vt:lpstr>28. EU CCR3</vt:lpstr>
      <vt:lpstr>29. EU CCR5</vt:lpstr>
      <vt:lpstr>30. EU CCR8</vt:lpstr>
      <vt:lpstr>31. EU CCR2</vt:lpstr>
      <vt:lpstr>32. Titus. emitidas</vt:lpstr>
      <vt:lpstr>33. EU SEC1</vt:lpstr>
      <vt:lpstr>34. EU SEC3</vt:lpstr>
      <vt:lpstr>35. EU SEC4</vt:lpstr>
      <vt:lpstr>36. EU SEC5</vt:lpstr>
      <vt:lpstr>37. EU CR3</vt:lpstr>
      <vt:lpstr>38. EU OR1</vt:lpstr>
      <vt:lpstr>39. EU LIQ1</vt:lpstr>
      <vt:lpstr>40. EU LIQ2</vt:lpstr>
      <vt:lpstr>41. EU AE1</vt:lpstr>
      <vt:lpstr>42. EU AE2</vt:lpstr>
      <vt:lpstr>43. EU AE3</vt:lpstr>
      <vt:lpstr>44. EU IRRBB1</vt:lpstr>
      <vt:lpstr>45. Plantilla 1 ASG</vt:lpstr>
      <vt:lpstr>46. Plantilla 2 ASG</vt:lpstr>
      <vt:lpstr>47. Plantilla 4 ASG</vt:lpstr>
      <vt:lpstr>48. Plantilla 5 ASG</vt:lpstr>
      <vt:lpstr>49. Plantilla 10 ASG</vt:lpstr>
      <vt:lpstr>50. EU LR1 - LRSum</vt:lpstr>
      <vt:lpstr>51. EU LR2 - LRCom</vt:lpstr>
      <vt:lpstr>52. EU LR3 - LRSpl</vt:lpstr>
      <vt:lpstr>53. Composición C. de Rem</vt:lpstr>
      <vt:lpstr>54. Rem. Consejo</vt:lpstr>
      <vt:lpstr>55. EU REM1</vt:lpstr>
      <vt:lpstr>56. EU REM5</vt:lpstr>
      <vt:lpstr>57. EU CC1</vt:lpstr>
      <vt:lpstr>58. EU CCA</vt:lpstr>
      <vt:lpstr>59. Sociedades GCC</vt:lpstr>
      <vt:lpstr>'1. EU KM1'!_Toc100135049</vt:lpstr>
      <vt:lpstr>'2. EU CC2'!_Toc100135050</vt:lpstr>
      <vt:lpstr>'10. COVID-19_1'!_Toc100135058</vt:lpstr>
      <vt:lpstr>'17. EU CQ3'!_Toc100135066</vt:lpstr>
      <vt:lpstr>'21. EU CR1'!_Toc100135072</vt:lpstr>
      <vt:lpstr>'22. Promemoria IRP - EU CR1'!_Toc100135072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2023-04-28T07:24:02Z</dcterms:created>
  <dcterms:modified xsi:type="dcterms:W3CDTF">2023-04-28T07:36:45Z</dcterms:modified>
</cp:coreProperties>
</file>